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AEFF8160-A59F-4F23-90B8-4DAB3D39746E}" xr6:coauthVersionLast="45" xr6:coauthVersionMax="45" xr10:uidLastSave="{00000000-0000-0000-0000-000000000000}"/>
  <bookViews>
    <workbookView xWindow="-120" yWindow="-120" windowWidth="29040" windowHeight="15840" xr2:uid="{66A92EF6-E3C0-4839-B85F-E1C13A8E5AF7}"/>
  </bookViews>
  <sheets>
    <sheet name="CBET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D10" i="1"/>
  <c r="D5" i="1" s="1"/>
  <c r="C10" i="1"/>
  <c r="B10" i="1"/>
  <c r="F9" i="1"/>
  <c r="E9" i="1"/>
  <c r="F8" i="1"/>
  <c r="E8" i="1"/>
  <c r="D7" i="1"/>
  <c r="E7" i="1" s="1"/>
  <c r="C7" i="1"/>
  <c r="B7" i="1"/>
  <c r="F7" i="1" s="1"/>
  <c r="E6" i="1"/>
  <c r="F6" i="1" s="1"/>
  <c r="B5" i="1" l="1"/>
  <c r="E10" i="1"/>
  <c r="F10" i="1" s="1"/>
  <c r="E5" i="1" l="1"/>
  <c r="F5" i="1" s="1"/>
</calcChain>
</file>

<file path=xl/sharedStrings.xml><?xml version="1.0" encoding="utf-8"?>
<sst xmlns="http://schemas.openxmlformats.org/spreadsheetml/2006/main" count="16" uniqueCount="16">
  <si>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</si>
  <si>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</si>
  <si>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</si>
  <si>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</si>
  <si>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</si>
  <si>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</si>
  <si>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</si>
  <si>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</si>
  <si>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CBET Funding</t>
  </si>
  <si>
    <t>Research</t>
  </si>
  <si>
    <t>Centers Funding (total)</t>
  </si>
  <si>
    <r>
      <t>STC: Emergent Behaviors for Integrated
   Cellular Systems</t>
    </r>
    <r>
      <rPr>
        <vertAlign val="superscript"/>
        <sz val="10"/>
        <color rgb="FF000000"/>
        <rFont val="Arial"/>
        <family val="2"/>
      </rPr>
      <t>1</t>
    </r>
  </si>
  <si>
    <t>Education</t>
  </si>
  <si>
    <t>Research Infrastructure</t>
  </si>
  <si>
    <t>National Nanotechnology Coordinated
   Infrastructure (NNCI)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</si>
  <si>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NSF's support for 2010 class of STCs will conclude in FY 2020 as planned.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</si>
</sst>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2" fillId="0" borderId="1" xfId="0" applyFont="1" applyBorder="1" applyAlignment="1" applyProtection="1">
      <alignment wrapText="1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F25"/>
  <sheetViews>
    <sheetView showGridLines="0" tabSelected="1" workbookViewId="0">
      <selection activeCell="A16" sqref="A16"/>
    </sheetView>
  </sheetViews>
  <sheetFormatPr defaultColWidth="8.85546875" defaultRowHeight="14.1" customHeight="1" x14ac:dyDescent="0.2"/>
  <cols>
    <col min="1" max="1" width="38.7109375" style="1" customWidth="1"/>
    <col min="2" max="6" width="9.7109375" style="1" customWidth="1"/>
    <col min="7" max="16384" width="8.85546875" style="1"/>
  </cols>
  <sheetData>
    <row r="1" spans="1:6" s="8" customFormat="1" ht="15" customHeight="1" x14ac:dyDescent="0.25">
      <c r="A1" s="26" t="s">
        <v>8</v>
      </c>
      <c r="B1" s="26"/>
      <c r="C1" s="26"/>
      <c r="D1" s="26"/>
      <c r="E1" s="26"/>
      <c r="F1" s="26"/>
    </row>
    <row r="2" spans="1:6" ht="13.5" thickBot="1" x14ac:dyDescent="0.25">
      <c r="A2" s="27" t="s">
        <v>0</v>
      </c>
      <c r="B2" s="27"/>
      <c r="C2" s="27"/>
      <c r="D2" s="27"/>
      <c r="E2" s="27"/>
      <c r="F2" s="27"/>
    </row>
    <row r="3" spans="1:6" ht="27.95" customHeight="1" x14ac:dyDescent="0.2">
      <c r="A3" s="2"/>
      <c r="B3" s="28" t="s">
        <v>1</v>
      </c>
      <c r="C3" s="28" t="s">
        <v>2</v>
      </c>
      <c r="D3" s="28" t="s">
        <v>3</v>
      </c>
      <c r="E3" s="30" t="s">
        <v>4</v>
      </c>
      <c r="F3" s="31"/>
    </row>
    <row r="4" spans="1:6" ht="12.75" x14ac:dyDescent="0.2">
      <c r="A4" s="3"/>
      <c r="B4" s="29"/>
      <c r="C4" s="29"/>
      <c r="D4" s="29"/>
      <c r="E4" s="4" t="s">
        <v>5</v>
      </c>
      <c r="F4" s="4" t="s">
        <v>6</v>
      </c>
    </row>
    <row r="5" spans="1:6" ht="15" customHeight="1" x14ac:dyDescent="0.2">
      <c r="A5" s="9" t="s">
        <v>7</v>
      </c>
      <c r="B5" s="10">
        <f>B6+B9+B10</f>
        <v>190.471532</v>
      </c>
      <c r="C5" s="10">
        <v>0</v>
      </c>
      <c r="D5" s="10">
        <f>D6+D9+D10</f>
        <v>160.29</v>
      </c>
      <c r="E5" s="11">
        <f t="shared" ref="E5:E11" si="0">D5-B5</f>
        <v>-30.181532000000004</v>
      </c>
      <c r="F5" s="12">
        <f t="shared" ref="F5:F11" si="1">IF(B5=0,"N/A",E5/B5)</f>
        <v>-0.15845691838085288</v>
      </c>
    </row>
    <row r="6" spans="1:6" ht="15" customHeight="1" x14ac:dyDescent="0.2">
      <c r="A6" s="13" t="s">
        <v>9</v>
      </c>
      <c r="B6" s="14">
        <v>185.39305299999998</v>
      </c>
      <c r="C6" s="14">
        <v>0</v>
      </c>
      <c r="D6" s="14">
        <v>154.94999999999999</v>
      </c>
      <c r="E6" s="15">
        <f t="shared" si="0"/>
        <v>-30.443052999999992</v>
      </c>
      <c r="F6" s="16">
        <f t="shared" si="1"/>
        <v>-0.16420816480108344</v>
      </c>
    </row>
    <row r="7" spans="1:6" ht="15" customHeight="1" x14ac:dyDescent="0.2">
      <c r="A7" s="1" t="s">
        <v>10</v>
      </c>
      <c r="B7" s="6">
        <f>SUM(B8:B8)</f>
        <v>3.7</v>
      </c>
      <c r="C7" s="6">
        <f>SUM(C8:C8)</f>
        <v>0</v>
      </c>
      <c r="D7" s="6">
        <f>SUM(D8:D8)</f>
        <v>0</v>
      </c>
      <c r="E7" s="7">
        <f t="shared" si="0"/>
        <v>-3.7</v>
      </c>
      <c r="F7" s="5">
        <f t="shared" si="1"/>
        <v>-1</v>
      </c>
    </row>
    <row r="8" spans="1:6" ht="29.1" customHeight="1" x14ac:dyDescent="0.2">
      <c r="A8" s="17" t="s">
        <v>11</v>
      </c>
      <c r="B8" s="18">
        <v>3.7</v>
      </c>
      <c r="C8" s="18">
        <v>0</v>
      </c>
      <c r="D8" s="18">
        <v>0</v>
      </c>
      <c r="E8" s="19">
        <f t="shared" si="0"/>
        <v>-3.7</v>
      </c>
      <c r="F8" s="20">
        <f t="shared" si="1"/>
        <v>-1</v>
      </c>
    </row>
    <row r="9" spans="1:6" ht="15" customHeight="1" x14ac:dyDescent="0.2">
      <c r="A9" s="13" t="s">
        <v>12</v>
      </c>
      <c r="B9" s="14">
        <v>1.398479</v>
      </c>
      <c r="C9" s="14">
        <v>0</v>
      </c>
      <c r="D9" s="14">
        <v>1.9</v>
      </c>
      <c r="E9" s="15">
        <f t="shared" si="0"/>
        <v>0.50152099999999988</v>
      </c>
      <c r="F9" s="16">
        <f t="shared" si="1"/>
        <v>0.35861889953299253</v>
      </c>
    </row>
    <row r="10" spans="1:6" ht="15" customHeight="1" x14ac:dyDescent="0.2">
      <c r="A10" s="13" t="s">
        <v>13</v>
      </c>
      <c r="B10" s="14">
        <f>SUM(B11)</f>
        <v>3.68</v>
      </c>
      <c r="C10" s="14">
        <f t="shared" ref="C10:D10" si="2">SUM(C11)</f>
        <v>0</v>
      </c>
      <c r="D10" s="14">
        <f t="shared" si="2"/>
        <v>3.44</v>
      </c>
      <c r="E10" s="15">
        <f t="shared" si="0"/>
        <v>-0.24000000000000021</v>
      </c>
      <c r="F10" s="16">
        <f t="shared" si="1"/>
        <v>-6.521739130434788E-2</v>
      </c>
    </row>
    <row r="11" spans="1:6" ht="29.1" customHeight="1" thickBot="1" x14ac:dyDescent="0.25">
      <c r="A11" s="21" t="s">
        <v>14</v>
      </c>
      <c r="B11" s="22">
        <v>3.68</v>
      </c>
      <c r="C11" s="22">
        <v>0</v>
      </c>
      <c r="D11" s="22">
        <v>3.44</v>
      </c>
      <c r="E11" s="23">
        <f t="shared" si="0"/>
        <v>-0.24000000000000021</v>
      </c>
      <c r="F11" s="24">
        <f t="shared" si="1"/>
        <v>-6.521739130434788E-2</v>
      </c>
    </row>
    <row r="12" spans="1:6" s="25" customFormat="1" ht="15" customHeight="1" x14ac:dyDescent="0.2">
      <c r="A12" s="32" t="s">
        <v>15</v>
      </c>
      <c r="B12" s="32"/>
      <c r="C12" s="32"/>
      <c r="D12" s="32"/>
      <c r="E12" s="32"/>
      <c r="F12" s="32"/>
    </row>
    <row r="13" spans="1:6" ht="15" customHeight="1" x14ac:dyDescent="0.2">
      <c r="A13" s="33"/>
      <c r="B13" s="33"/>
      <c r="C13" s="33"/>
      <c r="D13" s="33"/>
      <c r="E13" s="33"/>
      <c r="F13" s="33"/>
    </row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42" customHeight="1" x14ac:dyDescent="0.2"/>
    <row r="24" ht="27.95" customHeight="1" x14ac:dyDescent="0.2"/>
    <row r="25" ht="12.75" x14ac:dyDescent="0.2"/>
  </sheetData>
  <mergeCells count="8"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CBET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2020-02-05T17:53:45Z</dcterms:modified>
</cp:coreProperties>
</file>