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F27CB230-A1BB-4CC0-9397-42F88B949E7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KIST Funding, by Stage-Chart" sheetId="2" r:id="rId1"/>
    <sheet name="DKIST Funding, by Stage-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  <c r="C9" i="1"/>
  <c r="M5" i="1"/>
  <c r="L5" i="1"/>
  <c r="K5" i="1"/>
  <c r="J5" i="1"/>
  <c r="I5" i="1"/>
  <c r="H5" i="1"/>
  <c r="G5" i="1"/>
  <c r="F5" i="1"/>
  <c r="E5" i="1"/>
  <c r="D5" i="1"/>
  <c r="C5" i="1"/>
  <c r="B5" i="1"/>
  <c r="G11" i="1" l="1"/>
  <c r="C11" i="1"/>
  <c r="B9" i="1"/>
</calcChain>
</file>

<file path=xl/sharedStrings.xml><?xml version="1.0" encoding="utf-8"?>
<sst xmlns="http://schemas.openxmlformats.org/spreadsheetml/2006/main" count="10" uniqueCount="9">
  <si>
    <t xml:space="preserve"> </t>
  </si>
  <si>
    <t>ARRA Implementation</t>
  </si>
  <si>
    <t>Regular Implementation</t>
  </si>
  <si>
    <t>Implementation (MREFC)</t>
  </si>
  <si>
    <t>Operations &amp; Maintenance (R&amp;RA)</t>
  </si>
  <si>
    <t>Regular Development &amp; Design</t>
  </si>
  <si>
    <t>ARRA Development &amp; Design</t>
  </si>
  <si>
    <t>DKIST Funding, by Stage</t>
  </si>
  <si>
    <t>Development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</si>
</sst>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4" x14ac:knownFonts="1">
    <font>
      <sz val="11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/>
    <xf numFmtId="0" fontId="3" fillId="0" borderId="2" xfId="0" applyFont="1" applyFill="1" applyBorder="1"/>
    <xf numFmtId="0" fontId="3" fillId="0" borderId="1" xfId="0" applyFont="1" applyBorder="1"/>
    <xf numFmtId="2" fontId="2" fillId="0" borderId="3" xfId="0" applyNumberFormat="1" applyFont="1" applyBorder="1"/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/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DKIST Funding, by Stage</a:t>
            </a:r>
          </a:p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(Dollars</a:t>
            </a: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 Millions)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8642204559106508"/>
          <c:y val="9.0979787841184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71704285737159E-2"/>
          <c:y val="0.17791602955609345"/>
          <c:w val="0.75856433320418937"/>
          <c:h val="0.73474687640041614"/>
        </c:manualLayout>
      </c:layout>
      <c:lineChart>
        <c:grouping val="standard"/>
        <c:varyColors val="0"/>
        <c:ser>
          <c:idx val="0"/>
          <c:order val="0"/>
          <c:tx>
            <c:strRef>
              <c:f>'DKIST Funding, by Stage-Data'!$A$9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'DKIST Funding, by Stage-Data'!$B$2:$M$2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'DKIST Funding, by Stage-Data'!$B$9:$M$9</c:f>
              <c:numCache>
                <c:formatCode>"$"#,##0.00</c:formatCode>
                <c:ptCount val="12"/>
                <c:pt idx="0">
                  <c:v>36.880000000000003</c:v>
                </c:pt>
                <c:pt idx="1">
                  <c:v>25.12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16.13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F-40C7-B4A5-731877576402}"/>
            </c:ext>
          </c:extLst>
        </c:ser>
        <c:ser>
          <c:idx val="1"/>
          <c:order val="1"/>
          <c:tx>
            <c:strRef>
              <c:f>'DKIST Funding, by Stage-Data'!$A$11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92D050"/>
              </a:solidFill>
              <a:ln w="9525">
                <a:solidFill>
                  <a:srgbClr val="92D050">
                    <a:alpha val="99000"/>
                  </a:srgbClr>
                </a:solidFill>
              </a:ln>
              <a:effectLst/>
            </c:spPr>
          </c:marker>
          <c:cat>
            <c:numRef>
              <c:f>'DKIST Funding, by Stage-Data'!$B$2:$M$2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'DKIST Funding, by Stage-Data'!$B$11:$M$11</c:f>
              <c:numCache>
                <c:formatCode>"$"#,##0.00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13.5</c:v>
                </c:pt>
                <c:pt idx="3">
                  <c:v>13.5</c:v>
                </c:pt>
                <c:pt idx="4">
                  <c:v>22</c:v>
                </c:pt>
                <c:pt idx="5">
                  <c:v>10.5</c:v>
                </c:pt>
                <c:pt idx="6">
                  <c:v>19.010000000000002</c:v>
                </c:pt>
                <c:pt idx="7">
                  <c:v>17.54</c:v>
                </c:pt>
                <c:pt idx="8">
                  <c:v>18.62</c:v>
                </c:pt>
                <c:pt idx="9">
                  <c:v>19.13</c:v>
                </c:pt>
                <c:pt idx="10">
                  <c:v>19.13</c:v>
                </c:pt>
                <c:pt idx="11" formatCode="General">
                  <c:v>19.13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F-40C7-B4A5-731877576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726296"/>
        <c:axId val="721721704"/>
      </c:lineChart>
      <c:catAx>
        <c:axId val="72172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721704"/>
        <c:crosses val="autoZero"/>
        <c:auto val="1"/>
        <c:lblAlgn val="ctr"/>
        <c:lblOffset val="100"/>
        <c:noMultiLvlLbl val="0"/>
      </c:catAx>
      <c:valAx>
        <c:axId val="7217217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726296"/>
        <c:crossesAt val="1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54548092195614"/>
          <c:y val="0.34745188936284699"/>
          <c:w val="0.14767073537214714"/>
          <c:h val="0.16123687936939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1CE3FE-2F8C-42C6-978B-332AD9319C56}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2816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0E83C2-8329-41A3-A92C-EDC02CDA87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showGridLines="0" zoomScaleNormal="100" zoomScalePageLayoutView="88" workbookViewId="0">
      <selection activeCell="J18" sqref="J18"/>
    </sheetView>
  </sheetViews>
  <sheetFormatPr defaultColWidth="9.1796875" defaultRowHeight="11.5" x14ac:dyDescent="0.25"/>
  <cols>
    <col min="1" max="1" width="30.90625" style="2" bestFit="1" customWidth="1"/>
    <col min="2" max="9" width="8.54296875" style="1" customWidth="1"/>
    <col min="10" max="16384" width="9.1796875" style="1"/>
  </cols>
  <sheetData>
    <row r="1" spans="1:14" ht="13.5" thickBot="1" x14ac:dyDescent="0.3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33.75" customHeight="1" thickTop="1" thickBot="1" x14ac:dyDescent="0.35">
      <c r="A2" s="6"/>
      <c r="B2" s="10">
        <v>2014</v>
      </c>
      <c r="C2" s="10">
        <v>2015</v>
      </c>
      <c r="D2" s="10">
        <v>2016</v>
      </c>
      <c r="E2" s="10">
        <v>2017</v>
      </c>
      <c r="F2" s="10">
        <v>2018</v>
      </c>
      <c r="G2" s="10">
        <v>2019</v>
      </c>
      <c r="H2" s="10">
        <v>2020</v>
      </c>
      <c r="I2" s="10">
        <v>2021</v>
      </c>
      <c r="J2" s="10">
        <v>2022</v>
      </c>
      <c r="K2" s="10">
        <v>2023</v>
      </c>
      <c r="L2" s="10">
        <v>2024</v>
      </c>
      <c r="M2" s="10">
        <v>2025</v>
      </c>
    </row>
    <row r="3" spans="1:14" ht="12.5" x14ac:dyDescent="0.25">
      <c r="A3" s="15" t="s">
        <v>5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</row>
    <row r="4" spans="1:14" ht="12.5" x14ac:dyDescent="0.25">
      <c r="A4" s="16" t="s">
        <v>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</row>
    <row r="5" spans="1:14" ht="13" x14ac:dyDescent="0.3">
      <c r="A5" s="12" t="s">
        <v>8</v>
      </c>
      <c r="B5" s="13">
        <f>SUM(B3:B4)</f>
        <v>0</v>
      </c>
      <c r="C5" s="13">
        <f t="shared" ref="C5:M5" si="0">SUM(C3:C4)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</row>
    <row r="6" spans="1:14" ht="13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ht="12.5" x14ac:dyDescent="0.25">
      <c r="A7" s="17" t="s">
        <v>2</v>
      </c>
      <c r="B7" s="7">
        <v>36.880000000000003</v>
      </c>
      <c r="C7" s="7">
        <v>25.12</v>
      </c>
      <c r="D7" s="7">
        <v>20</v>
      </c>
      <c r="E7" s="7">
        <v>20</v>
      </c>
      <c r="F7" s="7">
        <v>20</v>
      </c>
      <c r="G7" s="8">
        <v>16.13</v>
      </c>
      <c r="H7" s="7">
        <v>0</v>
      </c>
      <c r="I7" s="8"/>
      <c r="J7" s="8"/>
      <c r="K7" s="8"/>
      <c r="L7" s="8"/>
      <c r="M7" s="8"/>
    </row>
    <row r="8" spans="1:14" ht="12.5" x14ac:dyDescent="0.25">
      <c r="A8" s="17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/>
      <c r="J8" s="7"/>
      <c r="K8" s="7"/>
      <c r="L8" s="7"/>
      <c r="M8" s="7">
        <v>0</v>
      </c>
    </row>
    <row r="9" spans="1:14" ht="17.25" customHeight="1" x14ac:dyDescent="0.3">
      <c r="A9" s="18" t="s">
        <v>3</v>
      </c>
      <c r="B9" s="19">
        <f>SUM(B7:B8)</f>
        <v>36.880000000000003</v>
      </c>
      <c r="C9" s="19">
        <f t="shared" ref="C9:M9" si="1">SUM(C7:C8)</f>
        <v>25.12</v>
      </c>
      <c r="D9" s="19">
        <f t="shared" si="1"/>
        <v>20</v>
      </c>
      <c r="E9" s="19">
        <f t="shared" si="1"/>
        <v>20</v>
      </c>
      <c r="F9" s="19">
        <f t="shared" si="1"/>
        <v>20</v>
      </c>
      <c r="G9" s="19">
        <f t="shared" si="1"/>
        <v>16.13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3">
        <f t="shared" si="1"/>
        <v>0</v>
      </c>
      <c r="N9" s="3"/>
    </row>
    <row r="10" spans="1:14" ht="17.25" customHeight="1" x14ac:dyDescent="0.3">
      <c r="A10" s="1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"/>
    </row>
    <row r="11" spans="1:14" ht="13.5" thickBot="1" x14ac:dyDescent="0.35">
      <c r="A11" s="14" t="s">
        <v>4</v>
      </c>
      <c r="B11" s="20">
        <v>2</v>
      </c>
      <c r="C11" s="20">
        <f>2+5</f>
        <v>7</v>
      </c>
      <c r="D11" s="20">
        <v>13.5</v>
      </c>
      <c r="E11" s="20">
        <v>13.5</v>
      </c>
      <c r="F11" s="20">
        <v>22</v>
      </c>
      <c r="G11" s="20">
        <f>18.5-8</f>
        <v>10.5</v>
      </c>
      <c r="H11" s="21">
        <v>19.010000000000002</v>
      </c>
      <c r="I11" s="21">
        <v>17.54</v>
      </c>
      <c r="J11" s="21">
        <v>18.62</v>
      </c>
      <c r="K11" s="21">
        <v>19.13</v>
      </c>
      <c r="L11" s="21">
        <v>19.13</v>
      </c>
      <c r="M11" s="9">
        <v>19.13</v>
      </c>
      <c r="N11" s="3" t="s">
        <v>0</v>
      </c>
    </row>
    <row r="12" spans="1:14" ht="12" thickTop="1" x14ac:dyDescent="0.25">
      <c r="B12" s="3"/>
      <c r="C12" s="3"/>
      <c r="D12" s="3"/>
      <c r="E12" s="3"/>
      <c r="F12" s="3"/>
      <c r="G12" s="3"/>
    </row>
    <row r="18" spans="2:2" x14ac:dyDescent="0.25">
      <c r="B18" s="3" t="s">
        <v>0</v>
      </c>
    </row>
  </sheetData>
  <mergeCells count="1">
    <mergeCell ref="A1:M1"/>
  </mergeCells>
  <pageMargins left="0.7" right="0.7" top="0.75" bottom="0.75" header="0.3" footer="0.3"/>
  <pageSetup orientation="portrait" r:id="rId1"/>
  <ignoredErrors>
    <ignoredError sqref="B5:M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DKIST Funding, by Stage-Data</vt:lpstr>
      <vt:lpstr>DKIST Funding, by Stage-Chart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Sabus, Chantel L.</cp:lastModifiedBy>
  <dcterms:created xsi:type="dcterms:W3CDTF">2013-06-11T15:52:32Z</dcterms:created>
  <dcterms:modified xsi:type="dcterms:W3CDTF">2020-02-07T16:18:10Z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