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xr:revisionPtr revIDLastSave="0" documentId="8_{474E57C4-B73E-4C76-89C1-8CCCA8839FAD}" xr6:coauthVersionLast="45" xr6:coauthVersionMax="45" xr10:uidLastSave="{00000000-0000-0000-0000-000000000000}"/>
  <bookViews>
    <workbookView xWindow="-120" yWindow="-120" windowWidth="29040" windowHeight="15840" xr2:uid="{C2C82725-F04C-45FE-9167-087749D635FD}"/>
  </bookViews>
  <sheets>
    <sheet name="Total Obligations for NRA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13" i="1" s="1"/>
  <c r="H5" i="1"/>
  <c r="H13" i="1" s="1"/>
  <c r="G5" i="1"/>
  <c r="G13" i="1" s="1"/>
  <c r="F5" i="1"/>
  <c r="F13" i="1" s="1"/>
  <c r="E5" i="1"/>
  <c r="E13" i="1" s="1"/>
  <c r="D5" i="1"/>
  <c r="D13" i="1" s="1"/>
  <c r="C5" i="1"/>
  <c r="C13" i="1" s="1"/>
  <c r="B5" i="1"/>
  <c r="B13" i="1" s="1"/>
</calcChain>
</file>

<file path=xl/sharedStrings.xml><?xml version="1.0" encoding="utf-8"?>
<sst xmlns="http://schemas.openxmlformats.org/spreadsheetml/2006/main" count="23" uniqueCount="23">
  <si>
    <t>(Dollars in Millions)</t>
  </si>
  <si>
    <r>
      <t>FY 2019
Actual</t>
    </r>
    <r>
      <rPr>
        <vertAlign val="superscript"/>
        <sz val="10"/>
        <rFont val="Arial"/>
        <family val="2"/>
      </rPr>
      <t>1</t>
    </r>
  </si>
  <si>
    <t>FY 2021
Request</t>
  </si>
  <si>
    <r>
      <t>ESTIMATES</t>
    </r>
    <r>
      <rPr>
        <vertAlign val="superscript"/>
        <sz val="10"/>
        <rFont val="Arial"/>
        <family val="2"/>
      </rPr>
      <t>2</t>
    </r>
  </si>
  <si>
    <t>FY 2022</t>
  </si>
  <si>
    <t>FY 2023</t>
  </si>
  <si>
    <t>FY 2024</t>
  </si>
  <si>
    <t>FY 2025</t>
  </si>
  <si>
    <t>FY 2026</t>
  </si>
  <si>
    <t>Total</t>
  </si>
  <si>
    <t>FY 2020 (TBD)</t>
  </si>
  <si>
    <t>Total Obligations for NRAO</t>
  </si>
  <si>
    <t>Telescope Operations</t>
  </si>
  <si>
    <t>Development</t>
  </si>
  <si>
    <t>Science Operations</t>
  </si>
  <si>
    <t>Administrative Services</t>
  </si>
  <si>
    <t>Directors Office</t>
  </si>
  <si>
    <t>Education and Public Outreach</t>
  </si>
  <si>
    <t>ALMA Operations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</si>
  <si>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Outyear funding estimates are for planning purposes only.  The current cooperative agreement ends in FY 2026.</t>
    </r>
  </si>
  <si>
    <r>
      <t>Operations &amp; Maintenance</t>
    </r>
    <r>
      <rPr>
        <vertAlign val="superscript"/>
        <sz val="10"/>
        <rFont val="Arial"/>
        <family val="2"/>
      </rPr>
      <t>3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</si>
  <si>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$8.09 million for continuity of operations into FY 2020 ($3.16 million for NRAO and $4.93 million for ALMA) and $4.0 million (under NRAO) for development of a next generation Very Large Array (ngVLA).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</si>
  <si>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Operations funding for VLBA is included in the NRAO total funding at $3.82 million in FY 2019, $3.43 million per year for 
FY 2020-FY 2022, and then $2.74 million per year for FY 2023-FY 2026.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</si>
</sst>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#,##0.00;\-#,##0.00;&quot;-&quot;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2" fillId="0" borderId="0" xfId="0" applyNumberFormat="1" applyFont="1" applyAlignment="1">
      <alignment wrapText="1"/>
    </xf>
    <xf numFmtId="164" fontId="1" fillId="0" borderId="4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left" vertical="top" wrapText="1" indent="1"/>
    </xf>
    <xf numFmtId="165" fontId="7" fillId="0" borderId="0" xfId="0" applyNumberFormat="1" applyFont="1" applyAlignment="1">
      <alignment vertical="top"/>
    </xf>
    <xf numFmtId="165" fontId="7" fillId="0" borderId="0" xfId="0" applyNumberFormat="1" applyFont="1"/>
    <xf numFmtId="165" fontId="7" fillId="0" borderId="0" xfId="0" applyNumberFormat="1" applyFont="1" applyAlignment="1">
      <alignment horizontal="right"/>
    </xf>
    <xf numFmtId="165" fontId="2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1" fillId="3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dimension ref="A1:I16"/>
  <sheetViews>
    <sheetView showGridLines="0" tabSelected="1" zoomScale="84" workbookViewId="0">
      <selection sqref="A1:I1"/>
    </sheetView>
  </sheetViews>
  <sheetFormatPr defaultRowHeight="15" x14ac:dyDescent="0.25"/>
  <cols>
    <col min="1" max="1" width="29.42578125" customWidth="1"/>
    <col min="2" max="9" width="8.5703125" customWidth="1"/>
  </cols>
  <sheetData>
    <row r="1" spans="1:9" x14ac:dyDescent="0.25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15.75" thickBot="1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18" customHeight="1" x14ac:dyDescent="0.25">
      <c r="A3" s="1"/>
      <c r="B3" s="19" t="s">
        <v>1</v>
      </c>
      <c r="C3" s="19" t="s">
        <v>10</v>
      </c>
      <c r="D3" s="19" t="s">
        <v>2</v>
      </c>
      <c r="E3" s="21" t="s">
        <v>3</v>
      </c>
      <c r="F3" s="21"/>
      <c r="G3" s="21"/>
      <c r="H3" s="21"/>
      <c r="I3" s="21"/>
    </row>
    <row r="4" spans="1:9" x14ac:dyDescent="0.25">
      <c r="A4" s="4"/>
      <c r="B4" s="20"/>
      <c r="C4" s="20"/>
      <c r="D4" s="20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x14ac:dyDescent="0.25">
      <c r="A5" s="5" t="s">
        <v>20</v>
      </c>
      <c r="B5" s="6">
        <f>SUM(B6:B11)</f>
        <v>49.83</v>
      </c>
      <c r="C5" s="6">
        <f>SUM(C6:C11)</f>
        <v>0</v>
      </c>
      <c r="D5" s="6">
        <f t="shared" ref="D5:I5" si="0">SUM(D6:D11)</f>
        <v>39.450000000000003</v>
      </c>
      <c r="E5" s="6">
        <f t="shared" si="0"/>
        <v>40.53</v>
      </c>
      <c r="F5" s="6">
        <f t="shared" si="0"/>
        <v>40.954999999999998</v>
      </c>
      <c r="G5" s="6">
        <f t="shared" si="0"/>
        <v>39.096999999999994</v>
      </c>
      <c r="H5" s="6">
        <f t="shared" si="0"/>
        <v>40.188000000000002</v>
      </c>
      <c r="I5" s="6">
        <f t="shared" si="0"/>
        <v>41.311</v>
      </c>
    </row>
    <row r="6" spans="1:9" x14ac:dyDescent="0.25">
      <c r="A6" s="7" t="s">
        <v>12</v>
      </c>
      <c r="B6" s="8">
        <v>14.24</v>
      </c>
      <c r="C6" s="8">
        <v>0</v>
      </c>
      <c r="D6" s="9">
        <v>11.28</v>
      </c>
      <c r="E6" s="9">
        <v>11.6</v>
      </c>
      <c r="F6" s="9">
        <v>11.715</v>
      </c>
      <c r="G6" s="9">
        <v>11.183</v>
      </c>
      <c r="H6" s="9">
        <v>11.494999999999999</v>
      </c>
      <c r="I6" s="9">
        <v>11.816000000000001</v>
      </c>
    </row>
    <row r="7" spans="1:9" x14ac:dyDescent="0.25">
      <c r="A7" s="7" t="s">
        <v>13</v>
      </c>
      <c r="B7" s="8">
        <v>9.81</v>
      </c>
      <c r="C7" s="8">
        <v>0</v>
      </c>
      <c r="D7" s="10">
        <v>7.77</v>
      </c>
      <c r="E7" s="10">
        <v>7.98</v>
      </c>
      <c r="F7" s="10">
        <v>8.07</v>
      </c>
      <c r="G7" s="10">
        <v>7.7</v>
      </c>
      <c r="H7" s="10">
        <v>7.9169999999999998</v>
      </c>
      <c r="I7" s="10">
        <v>8.1389999999999993</v>
      </c>
    </row>
    <row r="8" spans="1:9" x14ac:dyDescent="0.25">
      <c r="A8" s="7" t="s">
        <v>14</v>
      </c>
      <c r="B8" s="8">
        <v>8.0299999999999994</v>
      </c>
      <c r="C8" s="8">
        <v>0</v>
      </c>
      <c r="D8" s="10">
        <v>6.35</v>
      </c>
      <c r="E8" s="10">
        <v>6.53</v>
      </c>
      <c r="F8" s="10">
        <v>6.59</v>
      </c>
      <c r="G8" s="10">
        <v>6.2949999999999999</v>
      </c>
      <c r="H8" s="10">
        <v>6.47</v>
      </c>
      <c r="I8" s="10">
        <v>6.65</v>
      </c>
    </row>
    <row r="9" spans="1:9" x14ac:dyDescent="0.25">
      <c r="A9" s="7" t="s">
        <v>15</v>
      </c>
      <c r="B9" s="8">
        <v>13.6</v>
      </c>
      <c r="C9" s="8">
        <v>0</v>
      </c>
      <c r="D9" s="10">
        <v>10.77</v>
      </c>
      <c r="E9" s="10">
        <v>11.06</v>
      </c>
      <c r="F9" s="10">
        <v>11.18</v>
      </c>
      <c r="G9" s="10">
        <v>10.673999999999999</v>
      </c>
      <c r="H9" s="10">
        <v>10.97</v>
      </c>
      <c r="I9" s="10">
        <v>11.28</v>
      </c>
    </row>
    <row r="10" spans="1:9" x14ac:dyDescent="0.25">
      <c r="A10" s="7" t="s">
        <v>16</v>
      </c>
      <c r="B10" s="8">
        <v>3.15</v>
      </c>
      <c r="C10" s="8">
        <v>0</v>
      </c>
      <c r="D10" s="10">
        <v>2.4900000000000002</v>
      </c>
      <c r="E10" s="10">
        <v>2.5499999999999998</v>
      </c>
      <c r="F10" s="10">
        <v>2.58</v>
      </c>
      <c r="G10" s="10">
        <v>2.4630000000000001</v>
      </c>
      <c r="H10" s="10">
        <v>2.532</v>
      </c>
      <c r="I10" s="10">
        <v>2.6</v>
      </c>
    </row>
    <row r="11" spans="1:9" x14ac:dyDescent="0.25">
      <c r="A11" s="7" t="s">
        <v>17</v>
      </c>
      <c r="B11" s="8">
        <v>1</v>
      </c>
      <c r="C11" s="8">
        <v>0</v>
      </c>
      <c r="D11" s="10">
        <v>0.79</v>
      </c>
      <c r="E11" s="10">
        <v>0.81</v>
      </c>
      <c r="F11" s="10">
        <v>0.82</v>
      </c>
      <c r="G11" s="10">
        <v>0.78200000000000003</v>
      </c>
      <c r="H11" s="10">
        <v>0.80400000000000005</v>
      </c>
      <c r="I11" s="10">
        <v>0.82599999999999996</v>
      </c>
    </row>
    <row r="12" spans="1:9" x14ac:dyDescent="0.25">
      <c r="A12" s="5" t="s">
        <v>18</v>
      </c>
      <c r="B12" s="11">
        <v>45.21</v>
      </c>
      <c r="C12" s="12">
        <v>0</v>
      </c>
      <c r="D12" s="11">
        <v>48.68</v>
      </c>
      <c r="E12" s="11">
        <v>50.63</v>
      </c>
      <c r="F12" s="11">
        <v>52.66</v>
      </c>
      <c r="G12" s="11">
        <v>57.77</v>
      </c>
      <c r="H12" s="11">
        <v>56.96</v>
      </c>
      <c r="I12" s="11">
        <v>59.24</v>
      </c>
    </row>
    <row r="13" spans="1:9" ht="15.75" thickBot="1" x14ac:dyDescent="0.3">
      <c r="A13" s="2" t="s">
        <v>9</v>
      </c>
      <c r="B13" s="13">
        <f>B5+B12</f>
        <v>95.039999999999992</v>
      </c>
      <c r="C13" s="13">
        <f t="shared" ref="C13:I13" si="1">C5+C12</f>
        <v>0</v>
      </c>
      <c r="D13" s="13">
        <f t="shared" si="1"/>
        <v>88.13</v>
      </c>
      <c r="E13" s="13">
        <f t="shared" si="1"/>
        <v>91.16</v>
      </c>
      <c r="F13" s="13">
        <f t="shared" si="1"/>
        <v>93.614999999999995</v>
      </c>
      <c r="G13" s="13">
        <f t="shared" si="1"/>
        <v>96.86699999999999</v>
      </c>
      <c r="H13" s="13">
        <f t="shared" si="1"/>
        <v>97.147999999999996</v>
      </c>
      <c r="I13" s="13">
        <f t="shared" si="1"/>
        <v>100.551</v>
      </c>
    </row>
    <row r="14" spans="1:9" ht="27" customHeight="1" x14ac:dyDescent="0.25">
      <c r="A14" s="14" t="s">
        <v>21</v>
      </c>
      <c r="B14" s="15"/>
      <c r="C14" s="15"/>
      <c r="D14" s="15"/>
      <c r="E14" s="15"/>
      <c r="F14" s="15"/>
      <c r="G14" s="15"/>
      <c r="H14" s="15"/>
      <c r="I14" s="15"/>
    </row>
    <row r="15" spans="1:9" ht="14.1" customHeight="1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</row>
    <row r="16" spans="1:9" ht="39" customHeight="1" x14ac:dyDescent="0.25">
      <c r="A16" s="16" t="s">
        <v>22</v>
      </c>
      <c r="B16" s="16"/>
      <c r="C16" s="16"/>
      <c r="D16" s="16"/>
      <c r="E16" s="16"/>
      <c r="F16" s="16"/>
      <c r="G16" s="16"/>
      <c r="H16" s="16"/>
      <c r="I16" s="16"/>
    </row>
  </sheetData>
  <mergeCells count="9">
    <mergeCell ref="A15:I15"/>
    <mergeCell ref="A16:I16"/>
    <mergeCell ref="A14:I14"/>
    <mergeCell ref="A1:I1"/>
    <mergeCell ref="A2:I2"/>
    <mergeCell ref="D3:D4"/>
    <mergeCell ref="E3:I3"/>
    <mergeCell ref="B3:B4"/>
    <mergeCell ref="C3:C4"/>
  </mergeCells>
  <pageMargins left="0.7" right="0.7" top="0.75" bottom="0.75" header="0.3" footer="0.3"/>
  <pageSetup orientation="portrait" r:id="rId1"/>
  <ignoredErrors>
    <ignoredError sqref="B5: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NRAO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Dunigan, Imani</cp:lastModifiedBy>
  <dcterms:created xsi:type="dcterms:W3CDTF">2020-01-22T12:24:16Z</dcterms:created>
  <dcterms:modified xsi:type="dcterms:W3CDTF">2020-02-07T17:02:35Z</dcterms:modified>
</cp:coreProperties>
</file>