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SBE Funding" sheetId="1" r:id="rId1"/>
  </sheets>
  <definedNames>
    <definedName name="_xlnm.Print_Area" localSheetId="0">'SBE Funding'!$A$1:$F$10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B9" i="1"/>
  <c r="C9" i="1"/>
  <c r="D9" i="1"/>
  <c r="E9" i="1" l="1"/>
  <c r="F9" i="1" s="1"/>
</calcChain>
</file>

<file path=xl/sharedStrings.xml><?xml version="1.0" encoding="utf-8"?>
<sst xmlns="http://schemas.openxmlformats.org/spreadsheetml/2006/main" count="14" uniqueCount="14">
  <si>
    <t>Totals may not add due to rounding.</t>
  </si>
  <si>
    <t>Total, SBE</t>
  </si>
  <si>
    <t>SBE Office of Multidisciplinary Activities (SMA)</t>
  </si>
  <si>
    <t>National Center for Science and Engineering
   Statistics (NCSES)</t>
  </si>
  <si>
    <t>Behavioral and Cognitive Sciences (BCS)</t>
  </si>
  <si>
    <t>Social and Economic Sciences (SES)</t>
  </si>
  <si>
    <t>Percent</t>
  </si>
  <si>
    <t>Amount</t>
  </si>
  <si>
    <t>Change Over
FY 2016 Estimate</t>
  </si>
  <si>
    <t>FY 2017 Request</t>
  </si>
  <si>
    <t>FY 2016
Estimate</t>
  </si>
  <si>
    <t>FY 2015 Actual</t>
  </si>
  <si>
    <t>(Dollars in Millions)</t>
  </si>
  <si>
    <t>SBE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</si>
</sst>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4" fillId="0" borderId="0" xfId="0" applyFont="1"/>
    <xf numFmtId="164" fontId="2" fillId="0" borderId="0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/>
    <xf numFmtId="0" fontId="4" fillId="0" borderId="2" xfId="0" applyFont="1" applyBorder="1" applyAlignment="1">
      <alignment wrapText="1"/>
    </xf>
    <xf numFmtId="166" fontId="2" fillId="0" borderId="0" xfId="0" applyNumberFormat="1" applyFont="1" applyBorder="1" applyAlignment="1"/>
    <xf numFmtId="166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zoomScaleNormal="100" workbookViewId="0">
      <selection sqref="A1:F1"/>
    </sheetView>
  </sheetViews>
  <sheetFormatPr defaultColWidth="9.36328125" defaultRowHeight="11.5" x14ac:dyDescent="0.25"/>
  <cols>
    <col min="1" max="1" width="35.81640625" style="1" customWidth="1"/>
    <col min="2" max="6" width="9.08984375" style="1" customWidth="1"/>
    <col min="7" max="7" width="10.6328125" style="1" customWidth="1"/>
    <col min="8" max="16384" width="9.36328125" style="1"/>
  </cols>
  <sheetData>
    <row r="1" spans="1:6" ht="14.4" customHeight="1" x14ac:dyDescent="0.25">
      <c r="A1" s="27" t="s">
        <v>13</v>
      </c>
      <c r="B1" s="27"/>
      <c r="C1" s="27"/>
      <c r="D1" s="27"/>
      <c r="E1" s="26"/>
      <c r="F1" s="26"/>
    </row>
    <row r="2" spans="1:6" ht="13.75" customHeight="1" thickBot="1" x14ac:dyDescent="0.3">
      <c r="A2" s="25" t="s">
        <v>12</v>
      </c>
      <c r="B2" s="24"/>
      <c r="C2" s="24"/>
      <c r="D2" s="24"/>
      <c r="E2" s="23"/>
      <c r="F2" s="23"/>
    </row>
    <row r="3" spans="1:6" ht="25.25" customHeight="1" x14ac:dyDescent="0.25">
      <c r="A3" s="22"/>
      <c r="B3" s="21" t="s">
        <v>11</v>
      </c>
      <c r="C3" s="21" t="s">
        <v>10</v>
      </c>
      <c r="D3" s="20" t="s">
        <v>9</v>
      </c>
      <c r="E3" s="19" t="s">
        <v>8</v>
      </c>
      <c r="F3" s="19"/>
    </row>
    <row r="4" spans="1:6" ht="13.75" customHeight="1" x14ac:dyDescent="0.25">
      <c r="A4" s="18"/>
      <c r="B4" s="17"/>
      <c r="C4" s="17"/>
      <c r="D4" s="16"/>
      <c r="E4" s="15" t="s">
        <v>7</v>
      </c>
      <c r="F4" s="15" t="s">
        <v>6</v>
      </c>
    </row>
    <row r="5" spans="1:6" ht="13.75" customHeight="1" x14ac:dyDescent="0.25">
      <c r="A5" s="11" t="s">
        <v>5</v>
      </c>
      <c r="B5" s="14">
        <v>98.358313999999993</v>
      </c>
      <c r="C5" s="14">
        <v>98.18</v>
      </c>
      <c r="D5" s="14">
        <v>105.42</v>
      </c>
      <c r="E5" s="13">
        <f>D5-C5</f>
        <v>7.2399999999999949</v>
      </c>
      <c r="F5" s="4">
        <f>IF(C5=0,"N/A  ",E5/C5)</f>
        <v>7.3742106335302454E-2</v>
      </c>
    </row>
    <row r="6" spans="1:6" ht="13.75" customHeight="1" x14ac:dyDescent="0.25">
      <c r="A6" s="11" t="s">
        <v>4</v>
      </c>
      <c r="B6" s="10">
        <v>97.031425400000003</v>
      </c>
      <c r="C6" s="10">
        <v>95.06</v>
      </c>
      <c r="D6" s="10">
        <v>102.08</v>
      </c>
      <c r="E6" s="9">
        <f>D6-C6</f>
        <v>7.019999999999996</v>
      </c>
      <c r="F6" s="4">
        <f>IF(C6=0,"N/A  ",E6/C6)</f>
        <v>7.3848095939406652E-2</v>
      </c>
    </row>
    <row r="7" spans="1:6" ht="23" x14ac:dyDescent="0.25">
      <c r="A7" s="12" t="s">
        <v>3</v>
      </c>
      <c r="B7" s="10">
        <v>50.940744000000002</v>
      </c>
      <c r="C7" s="10">
        <v>50.76</v>
      </c>
      <c r="D7" s="10">
        <v>51.76</v>
      </c>
      <c r="E7" s="9">
        <f>D7-C7</f>
        <v>1</v>
      </c>
      <c r="F7" s="4">
        <f>IF(C7=0,"N/A  ",E7/C7)</f>
        <v>1.9700551615445233E-2</v>
      </c>
    </row>
    <row r="8" spans="1:6" s="3" customFormat="1" ht="13.75" customHeight="1" x14ac:dyDescent="0.25">
      <c r="A8" s="11" t="s">
        <v>2</v>
      </c>
      <c r="B8" s="10">
        <v>29.856114999999999</v>
      </c>
      <c r="C8" s="10">
        <v>28.2</v>
      </c>
      <c r="D8" s="10">
        <v>29.51</v>
      </c>
      <c r="E8" s="9">
        <f>D8-C8</f>
        <v>1.3100000000000023</v>
      </c>
      <c r="F8" s="4">
        <f>IF(C8=0,"N/A  ",E8/C8)</f>
        <v>4.6453900709219939E-2</v>
      </c>
    </row>
    <row r="9" spans="1:6" ht="13.75" customHeight="1" thickBot="1" x14ac:dyDescent="0.3">
      <c r="A9" s="8" t="s">
        <v>1</v>
      </c>
      <c r="B9" s="7">
        <f>SUM(B5:B8)</f>
        <v>276.18659839999998</v>
      </c>
      <c r="C9" s="7">
        <f>SUM(C5:C8)</f>
        <v>272.2</v>
      </c>
      <c r="D9" s="7">
        <f>SUM(D5:D8)</f>
        <v>288.77</v>
      </c>
      <c r="E9" s="7">
        <f>D9-C9</f>
        <v>16.569999999999993</v>
      </c>
      <c r="F9" s="6">
        <f>IF(C9=0,"N/A  ",E9/C9)</f>
        <v>6.0874357090374705E-2</v>
      </c>
    </row>
    <row r="10" spans="1:6" ht="13.75" customHeight="1" x14ac:dyDescent="0.25">
      <c r="A10" s="5" t="s">
        <v>0</v>
      </c>
      <c r="B10" s="5"/>
      <c r="C10" s="5"/>
      <c r="D10" s="5"/>
      <c r="E10" s="5"/>
      <c r="F10" s="5"/>
    </row>
    <row r="11" spans="1:6" x14ac:dyDescent="0.25">
      <c r="A11" s="4"/>
    </row>
    <row r="13" spans="1:6" s="3" customFormat="1" x14ac:dyDescent="0.25"/>
    <row r="17" spans="1:1" x14ac:dyDescent="0.25">
      <c r="A17" s="2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</vt:lpstr>
      <vt:lpstr>'SBE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2016-02-05T22:34:22Z</cp:lastPrinted>
  <dcterms:created xsi:type="dcterms:W3CDTF">2016-02-05T22:34:17Z</dcterms:created>
  <dcterms:modified xsi:type="dcterms:W3CDTF">2016-02-05T22:34:42Z</dcterms:modified>
</cp:coreProperties>
</file>