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2017_Budget Cycle\FY_2017 Cong Request\Production\CD and PDF Production\Extracted Excel Files\"/>
    </mc:Choice>
  </mc:AlternateContent>
  <bookViews>
    <workbookView xWindow="60" yWindow="60" windowWidth="9396" windowHeight="4236" tabRatio="907"/>
  </bookViews>
  <sheets>
    <sheet name="GEO Funding" sheetId="1" r:id="rId1"/>
  </sheets>
  <definedNames>
    <definedName name="_xlnm.Print_Area" localSheetId="0">'GEO Funding'!$A$1:$F$12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1" l="1"/>
  <c r="C11" i="1"/>
  <c r="B11" i="1"/>
  <c r="F9" i="1"/>
  <c r="E9" i="1"/>
  <c r="B9" i="1"/>
  <c r="E8" i="1"/>
  <c r="E11" i="1"/>
  <c r="F11" i="1"/>
  <c r="F7" i="1"/>
  <c r="E6" i="1"/>
  <c r="F6" i="1"/>
  <c r="F5" i="1"/>
  <c r="E5" i="1"/>
  <c r="F8" i="1"/>
</calcChain>
</file>

<file path=xl/sharedStrings.xml><?xml version="1.0" encoding="utf-8"?>
<sst xmlns="http://schemas.openxmlformats.org/spreadsheetml/2006/main" count="19" uniqueCount="17">
  <si>
    <t>(Dollars in Millions)</t>
  </si>
  <si>
    <t>Amount</t>
  </si>
  <si>
    <t>Percent</t>
  </si>
  <si>
    <t>Totals may not add due to rounding.</t>
  </si>
  <si>
    <t>FY 2016
Estimate</t>
  </si>
  <si>
    <t>FY 2015 Actual</t>
  </si>
  <si>
    <t>FY 2017 Request</t>
  </si>
  <si>
    <t>Change Over
FY 2016 Estimate</t>
  </si>
  <si>
    <t>GEO Funding</t>
  </si>
  <si>
    <t>Atmospheric and Geospace Sciences (AGS)</t>
  </si>
  <si>
    <t>Ocean Sciences (OCE)</t>
  </si>
  <si>
    <t>Polar Programs (PLR)</t>
  </si>
  <si>
    <t>Total, GEO</t>
  </si>
  <si>
    <t>Integrative and Collaborative Education and
   Research (ICER)</t>
  </si>
  <si>
    <t xml:space="preserve">   U.S. Antarctic Logistical Support (USALS)</t>
  </si>
  <si>
    <t>[67.52]</t>
  </si>
  <si>
    <t>Earth Sciences (EAR)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</si>
</sst>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13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u/>
      <sz val="11"/>
      <color theme="10"/>
      <name val="Times New Roman"/>
      <family val="2"/>
    </font>
    <font>
      <u/>
      <sz val="11"/>
      <color theme="11"/>
      <name val="Times New Roman"/>
      <family val="2"/>
    </font>
    <font>
      <i/>
      <sz val="8.5"/>
      <name val="Arial"/>
      <family val="2"/>
    </font>
    <font>
      <sz val="8.5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90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4">
    <xf numFmtId="0" fontId="0" fillId="0" borderId="0" xfId="0"/>
    <xf numFmtId="166" fontId="5" fillId="0" borderId="0" xfId="1" applyNumberFormat="1" applyFont="1" applyFill="1" applyBorder="1" applyAlignment="1">
      <alignment horizontal="right" vertical="top"/>
    </xf>
    <xf numFmtId="0" fontId="5" fillId="0" borderId="0" xfId="0" applyFont="1"/>
    <xf numFmtId="166" fontId="5" fillId="0" borderId="0" xfId="1" applyNumberFormat="1" applyFont="1" applyBorder="1" applyAlignment="1">
      <alignment horizontal="right"/>
    </xf>
    <xf numFmtId="164" fontId="5" fillId="0" borderId="0" xfId="0" applyNumberFormat="1" applyFont="1" applyFill="1" applyBorder="1" applyAlignment="1"/>
    <xf numFmtId="164" fontId="5" fillId="0" borderId="0" xfId="0" applyNumberFormat="1" applyFont="1" applyFill="1" applyBorder="1" applyAlignment="1">
      <alignment vertical="top"/>
    </xf>
    <xf numFmtId="0" fontId="7" fillId="0" borderId="0" xfId="0" applyFont="1"/>
    <xf numFmtId="0" fontId="8" fillId="0" borderId="0" xfId="0" applyFont="1" applyBorder="1" applyAlignment="1"/>
    <xf numFmtId="0" fontId="6" fillId="0" borderId="3" xfId="0" applyFont="1" applyFill="1" applyBorder="1" applyAlignment="1">
      <alignment horizontal="right" wrapText="1"/>
    </xf>
    <xf numFmtId="0" fontId="5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166" fontId="5" fillId="0" borderId="0" xfId="1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wrapText="1"/>
    </xf>
    <xf numFmtId="0" fontId="7" fillId="0" borderId="0" xfId="0" applyFont="1" applyFill="1"/>
    <xf numFmtId="0" fontId="7" fillId="0" borderId="4" xfId="0" applyFont="1" applyFill="1" applyBorder="1" applyAlignment="1">
      <alignment wrapText="1"/>
    </xf>
    <xf numFmtId="165" fontId="7" fillId="0" borderId="4" xfId="0" applyNumberFormat="1" applyFont="1" applyFill="1" applyBorder="1" applyAlignment="1"/>
    <xf numFmtId="166" fontId="7" fillId="0" borderId="4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/>
    <xf numFmtId="166" fontId="11" fillId="0" borderId="0" xfId="1" applyNumberFormat="1" applyFont="1" applyFill="1" applyBorder="1" applyAlignment="1">
      <alignment horizontal="right"/>
    </xf>
    <xf numFmtId="0" fontId="12" fillId="0" borderId="0" xfId="0" applyFont="1" applyFill="1"/>
    <xf numFmtId="0" fontId="3" fillId="0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right" wrapText="1"/>
    </xf>
    <xf numFmtId="0" fontId="6" fillId="0" borderId="3" xfId="0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center" wrapText="1"/>
    </xf>
    <xf numFmtId="165" fontId="5" fillId="0" borderId="0" xfId="0" applyNumberFormat="1" applyFont="1" applyFill="1" applyBorder="1" applyAlignment="1"/>
  </cellXfs>
  <cellStyles count="9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showGridLines="0" tabSelected="1" zoomScaleNormal="100" zoomScalePageLayoutView="150" workbookViewId="0">
      <selection activeCell="A14" sqref="A14"/>
    </sheetView>
  </sheetViews>
  <sheetFormatPr defaultColWidth="9.33203125" defaultRowHeight="11.4" x14ac:dyDescent="0.2"/>
  <cols>
    <col min="1" max="1" width="35.6640625" style="2" customWidth="1"/>
    <col min="2" max="6" width="9.44140625" style="2" customWidth="1"/>
    <col min="7" max="7" width="10.6640625" style="2" customWidth="1"/>
    <col min="8" max="16384" width="9.33203125" style="2"/>
  </cols>
  <sheetData>
    <row r="1" spans="1:6" s="9" customFormat="1" ht="14.4" customHeight="1" x14ac:dyDescent="0.25">
      <c r="A1" s="25" t="s">
        <v>8</v>
      </c>
      <c r="B1" s="25"/>
      <c r="C1" s="25"/>
      <c r="D1" s="25"/>
      <c r="E1" s="26"/>
      <c r="F1" s="26"/>
    </row>
    <row r="2" spans="1:6" s="9" customFormat="1" ht="12.6" customHeight="1" thickBot="1" x14ac:dyDescent="0.25">
      <c r="A2" s="27" t="s">
        <v>0</v>
      </c>
      <c r="B2" s="28"/>
      <c r="C2" s="28"/>
      <c r="D2" s="28"/>
      <c r="E2" s="29"/>
      <c r="F2" s="29"/>
    </row>
    <row r="3" spans="1:6" s="9" customFormat="1" ht="25.2" customHeight="1" x14ac:dyDescent="0.2">
      <c r="A3" s="10"/>
      <c r="B3" s="30" t="s">
        <v>5</v>
      </c>
      <c r="C3" s="30" t="s">
        <v>4</v>
      </c>
      <c r="D3" s="30" t="s">
        <v>6</v>
      </c>
      <c r="E3" s="32" t="s">
        <v>7</v>
      </c>
      <c r="F3" s="32"/>
    </row>
    <row r="4" spans="1:6" s="9" customFormat="1" ht="13.2" customHeight="1" x14ac:dyDescent="0.2">
      <c r="A4" s="11"/>
      <c r="B4" s="31"/>
      <c r="C4" s="31"/>
      <c r="D4" s="31"/>
      <c r="E4" s="8" t="s">
        <v>1</v>
      </c>
      <c r="F4" s="8" t="s">
        <v>2</v>
      </c>
    </row>
    <row r="5" spans="1:6" s="9" customFormat="1" ht="13.95" customHeight="1" x14ac:dyDescent="0.2">
      <c r="A5" s="12" t="s">
        <v>9</v>
      </c>
      <c r="B5" s="33">
        <v>252.18</v>
      </c>
      <c r="C5" s="33">
        <v>253.67</v>
      </c>
      <c r="D5" s="33">
        <v>267.92</v>
      </c>
      <c r="E5" s="33">
        <f t="shared" ref="E5:E9" si="0">D5-C5</f>
        <v>14.250000000000028</v>
      </c>
      <c r="F5" s="13">
        <f t="shared" ref="F5:F11" si="1">IF(C5=0,"N/A  ",E5/C5)</f>
        <v>5.6175345921867105E-2</v>
      </c>
    </row>
    <row r="6" spans="1:6" s="9" customFormat="1" ht="13.95" customHeight="1" x14ac:dyDescent="0.2">
      <c r="A6" s="12" t="s">
        <v>16</v>
      </c>
      <c r="B6" s="4">
        <v>178.31</v>
      </c>
      <c r="C6" s="4">
        <v>179.39</v>
      </c>
      <c r="D6" s="4">
        <v>191.68</v>
      </c>
      <c r="E6" s="4">
        <f t="shared" si="0"/>
        <v>12.29000000000002</v>
      </c>
      <c r="F6" s="13">
        <f t="shared" si="1"/>
        <v>6.8509950387424162E-2</v>
      </c>
    </row>
    <row r="7" spans="1:6" s="9" customFormat="1" ht="25.2" customHeight="1" x14ac:dyDescent="0.2">
      <c r="A7" s="14" t="s">
        <v>13</v>
      </c>
      <c r="B7" s="5">
        <v>84.22</v>
      </c>
      <c r="C7" s="5">
        <v>83.74</v>
      </c>
      <c r="D7" s="5">
        <v>94.95</v>
      </c>
      <c r="E7" s="5">
        <v>11.22</v>
      </c>
      <c r="F7" s="1">
        <f t="shared" si="1"/>
        <v>0.13398614759971342</v>
      </c>
    </row>
    <row r="8" spans="1:6" s="15" customFormat="1" ht="13.95" customHeight="1" x14ac:dyDescent="0.25">
      <c r="A8" s="12" t="s">
        <v>10</v>
      </c>
      <c r="B8" s="4">
        <v>361.31</v>
      </c>
      <c r="C8" s="4">
        <v>359.89</v>
      </c>
      <c r="D8" s="4">
        <v>379.42</v>
      </c>
      <c r="E8" s="4">
        <f t="shared" si="0"/>
        <v>19.53000000000003</v>
      </c>
      <c r="F8" s="13">
        <f t="shared" si="1"/>
        <v>5.4266581455444801E-2</v>
      </c>
    </row>
    <row r="9" spans="1:6" s="9" customFormat="1" ht="13.95" customHeight="1" x14ac:dyDescent="0.2">
      <c r="A9" s="12" t="s">
        <v>11</v>
      </c>
      <c r="B9" s="4">
        <f>67.52+375.5</f>
        <v>443.02</v>
      </c>
      <c r="C9" s="4">
        <v>441.85</v>
      </c>
      <c r="D9" s="4">
        <v>464.86</v>
      </c>
      <c r="E9" s="4">
        <f t="shared" si="0"/>
        <v>23.009999999999991</v>
      </c>
      <c r="F9" s="13">
        <f t="shared" si="1"/>
        <v>5.2076496548602441E-2</v>
      </c>
    </row>
    <row r="10" spans="1:6" s="23" customFormat="1" ht="13.95" customHeight="1" x14ac:dyDescent="0.2">
      <c r="A10" s="19" t="s">
        <v>14</v>
      </c>
      <c r="B10" s="20" t="s">
        <v>15</v>
      </c>
      <c r="C10" s="20" t="s">
        <v>15</v>
      </c>
      <c r="D10" s="20" t="s">
        <v>15</v>
      </c>
      <c r="E10" s="21">
        <v>0</v>
      </c>
      <c r="F10" s="22">
        <v>0</v>
      </c>
    </row>
    <row r="11" spans="1:6" s="9" customFormat="1" ht="13.95" customHeight="1" thickBot="1" x14ac:dyDescent="0.3">
      <c r="A11" s="16" t="s">
        <v>12</v>
      </c>
      <c r="B11" s="17">
        <f>SUM(B5:B9)</f>
        <v>1319.04</v>
      </c>
      <c r="C11" s="17">
        <f>SUM(C5:C9)</f>
        <v>1318.54</v>
      </c>
      <c r="D11" s="17">
        <f>SUM(D5:D9)</f>
        <v>1398.83</v>
      </c>
      <c r="E11" s="17">
        <f>SUM(E5:E9)</f>
        <v>80.300000000000068</v>
      </c>
      <c r="F11" s="18">
        <f t="shared" si="1"/>
        <v>6.0900693190953682E-2</v>
      </c>
    </row>
    <row r="12" spans="1:6" s="9" customFormat="1" ht="13.95" customHeight="1" x14ac:dyDescent="0.2">
      <c r="A12" s="24" t="s">
        <v>3</v>
      </c>
      <c r="B12" s="24"/>
      <c r="C12" s="24"/>
      <c r="D12" s="24"/>
      <c r="E12" s="24"/>
      <c r="F12" s="24"/>
    </row>
    <row r="13" spans="1:6" x14ac:dyDescent="0.2">
      <c r="A13" s="3"/>
    </row>
    <row r="15" spans="1:6" s="6" customFormat="1" ht="12" x14ac:dyDescent="0.25"/>
    <row r="19" spans="1:1" ht="12" x14ac:dyDescent="0.25">
      <c r="A19" s="7"/>
    </row>
  </sheetData>
  <mergeCells count="7">
    <mergeCell ref="A12:F12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GEO Funding</vt:lpstr>
      <vt:lpstr>'GEO Funding'!Print_Area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Jones, Thomas J</cp:lastModifiedBy>
  <cp:lastPrinted>2014-12-04T17:06:06Z</cp:lastPrinted>
  <dcterms:created xsi:type="dcterms:W3CDTF">2013-12-09T18:13:19Z</dcterms:created>
  <dcterms:modified xsi:type="dcterms:W3CDTF">2016-02-06T19:14:17Z</dcterms:modified>
</cp:coreProperties>
</file>