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8170" windowHeight="3880" tabRatio="934"/>
  </bookViews>
  <sheets>
    <sheet name="IOS Funding" sheetId="9" r:id="rId1"/>
  </sheets>
  <definedNames>
    <definedName name="_xlnm.Print_Area" localSheetId="0">'IOS Funding'!$A$1:$F$11</definedName>
  </definedNames>
  <calcPr calcId="152511"/>
</workbook>
</file>

<file path=xl/calcChain.xml><?xml version="1.0" encoding="utf-8"?>
<calcChain xmlns="http://schemas.openxmlformats.org/spreadsheetml/2006/main">
  <c r="E10" i="9" l="1"/>
  <c r="F10" i="9" s="1"/>
  <c r="E9" i="9"/>
  <c r="F9" i="9" s="1"/>
  <c r="D9" i="9"/>
  <c r="C9" i="9"/>
  <c r="B9" i="9"/>
  <c r="F8" i="9"/>
  <c r="E8" i="9"/>
  <c r="E7" i="9"/>
  <c r="F7" i="9" s="1"/>
  <c r="D6" i="9"/>
  <c r="E6" i="9" s="1"/>
  <c r="F6" i="9" s="1"/>
  <c r="C6" i="9"/>
  <c r="B6" i="9"/>
  <c r="E5" i="9"/>
  <c r="F5" i="9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<sst xmlns="http://schemas.openxmlformats.org/spreadsheetml/2006/main" count="15" uniqueCount="15">
  <si>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</si>
  <si>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</si>
  <si>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</si>
  <si>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</si>
  <si>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</si>
  <si>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</si>
  <si>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 xml:space="preserve">Education </t>
  </si>
  <si>
    <t>Infrastructure</t>
  </si>
  <si>
    <t>Research Resources</t>
  </si>
  <si>
    <t>FY 2016
Estimate</t>
  </si>
  <si>
    <t>IOS Funding</t>
  </si>
  <si>
    <t>Total, IOS</t>
  </si>
  <si>
    <t>FY 2015 Actual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</si>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</sst>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\-#,##0.00;&quot;-&quot;??"/>
    <numFmt numFmtId="165" formatCode="&quot;$&quot;#,##0.00;\-&quot;$&quot;#,##0.00;&quot;-&quot;??"/>
    <numFmt numFmtId="166" formatCode="0.0%;\-0.0%;&quot;-&quot;??"/>
    <numFmt numFmtId="173" formatCode="#,##0.000;\-#,##0.000;&quot;-&quot;??"/>
    <numFmt numFmtId="174" formatCode="0.0%"/>
    <numFmt numFmtId="175" formatCode="#,##0.000000;\-#,##0.000000;&quot;-&quot;??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/>
    </xf>
    <xf numFmtId="166" fontId="10" fillId="0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right"/>
    </xf>
    <xf numFmtId="174" fontId="10" fillId="0" borderId="4" xfId="1" applyNumberFormat="1" applyFont="1" applyBorder="1" applyAlignment="1">
      <alignment horizontal="right" vertical="center"/>
    </xf>
    <xf numFmtId="173" fontId="2" fillId="0" borderId="0" xfId="0" applyNumberFormat="1" applyFont="1" applyFill="1" applyBorder="1"/>
    <xf numFmtId="175" fontId="2" fillId="0" borderId="0" xfId="0" applyNumberFormat="1" applyFont="1" applyFill="1" applyBorder="1"/>
    <xf numFmtId="0" fontId="9" fillId="0" borderId="3" xfId="0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25.81640625" customWidth="1"/>
    <col min="2" max="2" width="8.81640625" customWidth="1"/>
    <col min="3" max="6" width="8.81640625" style="1" customWidth="1"/>
  </cols>
  <sheetData>
    <row r="1" spans="1:6" ht="14.4" customHeight="1" x14ac:dyDescent="0.3">
      <c r="A1" s="32" t="s">
        <v>10</v>
      </c>
      <c r="B1" s="32"/>
      <c r="C1" s="32"/>
      <c r="D1" s="32"/>
      <c r="E1" s="33"/>
      <c r="F1" s="33"/>
    </row>
    <row r="2" spans="1:6" ht="13.25" customHeight="1" thickBot="1" x14ac:dyDescent="0.35">
      <c r="A2" s="24" t="s">
        <v>0</v>
      </c>
      <c r="B2" s="25"/>
      <c r="C2" s="25"/>
      <c r="D2" s="25"/>
      <c r="E2" s="26"/>
      <c r="F2" s="26"/>
    </row>
    <row r="3" spans="1:6" ht="25.25" customHeight="1" x14ac:dyDescent="0.3">
      <c r="A3" s="7"/>
      <c r="B3" s="27" t="s">
        <v>12</v>
      </c>
      <c r="C3" s="27" t="s">
        <v>9</v>
      </c>
      <c r="D3" s="29" t="s">
        <v>13</v>
      </c>
      <c r="E3" s="31" t="s">
        <v>14</v>
      </c>
      <c r="F3" s="31"/>
    </row>
    <row r="4" spans="1:6" ht="13.25" customHeight="1" x14ac:dyDescent="0.3">
      <c r="A4" s="17"/>
      <c r="B4" s="28"/>
      <c r="C4" s="28"/>
      <c r="D4" s="30"/>
      <c r="E4" s="21" t="s">
        <v>1</v>
      </c>
      <c r="F4" s="21" t="s">
        <v>2</v>
      </c>
    </row>
    <row r="5" spans="1:6" s="22" customFormat="1" ht="13.75" customHeight="1" x14ac:dyDescent="0.3">
      <c r="A5" s="8" t="s">
        <v>11</v>
      </c>
      <c r="B5" s="9">
        <v>215.12</v>
      </c>
      <c r="C5" s="9">
        <v>214.32</v>
      </c>
      <c r="D5" s="9">
        <v>215.4</v>
      </c>
      <c r="E5" s="9">
        <f>D5-C5</f>
        <v>1.0800000000000125</v>
      </c>
      <c r="F5" s="18">
        <f t="shared" ref="F5:F10" si="0">IF(C5=0,"N/A  ",E5/C5)</f>
        <v>5.0391937290034184E-3</v>
      </c>
    </row>
    <row r="6" spans="1:6" ht="13.75" customHeight="1" x14ac:dyDescent="0.3">
      <c r="A6" s="10" t="s">
        <v>5</v>
      </c>
      <c r="B6" s="11">
        <f>B5-B8-B9</f>
        <v>186.29000000000002</v>
      </c>
      <c r="C6" s="11">
        <f t="shared" ref="C6:D6" si="1">C5-C8-C9</f>
        <v>183.49</v>
      </c>
      <c r="D6" s="11">
        <f t="shared" si="1"/>
        <v>187.97</v>
      </c>
      <c r="E6" s="11">
        <f t="shared" ref="E6:E10" si="2">D6-C6</f>
        <v>4.4799999999999898</v>
      </c>
      <c r="F6" s="12">
        <f t="shared" si="0"/>
        <v>2.4415499482260558E-2</v>
      </c>
    </row>
    <row r="7" spans="1:6" s="1" customFormat="1" ht="13.75" customHeight="1" x14ac:dyDescent="0.25">
      <c r="A7" s="13" t="s">
        <v>4</v>
      </c>
      <c r="B7" s="14">
        <v>13.6</v>
      </c>
      <c r="C7" s="14">
        <v>9.1999999999999993</v>
      </c>
      <c r="D7" s="14">
        <v>9.25</v>
      </c>
      <c r="E7" s="14">
        <f t="shared" si="2"/>
        <v>5.0000000000000711E-2</v>
      </c>
      <c r="F7" s="15">
        <f t="shared" si="0"/>
        <v>5.4347826086957301E-3</v>
      </c>
    </row>
    <row r="8" spans="1:6" ht="13.75" customHeight="1" x14ac:dyDescent="0.3">
      <c r="A8" s="10" t="s">
        <v>6</v>
      </c>
      <c r="B8" s="11">
        <v>4.47</v>
      </c>
      <c r="C8" s="11">
        <v>6.63</v>
      </c>
      <c r="D8" s="11">
        <v>6.63</v>
      </c>
      <c r="E8" s="11">
        <f t="shared" si="2"/>
        <v>0</v>
      </c>
      <c r="F8" s="12">
        <f t="shared" si="0"/>
        <v>0</v>
      </c>
    </row>
    <row r="9" spans="1:6" ht="13.75" customHeight="1" x14ac:dyDescent="0.3">
      <c r="A9" s="10" t="s">
        <v>7</v>
      </c>
      <c r="B9" s="11">
        <f>SUM(B10:B10)</f>
        <v>24.36</v>
      </c>
      <c r="C9" s="11">
        <f>SUM(C10:C10)</f>
        <v>24.2</v>
      </c>
      <c r="D9" s="11">
        <f>SUM(D10:D10)</f>
        <v>20.8</v>
      </c>
      <c r="E9" s="11">
        <f t="shared" si="2"/>
        <v>-3.3999999999999986</v>
      </c>
      <c r="F9" s="12">
        <f t="shared" si="0"/>
        <v>-0.14049586776859499</v>
      </c>
    </row>
    <row r="10" spans="1:6" s="1" customFormat="1" ht="13.75" customHeight="1" thickBot="1" x14ac:dyDescent="0.3">
      <c r="A10" s="16" t="s">
        <v>8</v>
      </c>
      <c r="B10" s="14">
        <v>24.36</v>
      </c>
      <c r="C10" s="14">
        <v>24.2</v>
      </c>
      <c r="D10" s="14">
        <v>20.8</v>
      </c>
      <c r="E10" s="14">
        <f t="shared" si="2"/>
        <v>-3.3999999999999986</v>
      </c>
      <c r="F10" s="15">
        <f t="shared" si="0"/>
        <v>-0.14049586776859499</v>
      </c>
    </row>
    <row r="11" spans="1:6" s="22" customFormat="1" ht="13.75" customHeight="1" x14ac:dyDescent="0.3">
      <c r="A11" s="23" t="s">
        <v>3</v>
      </c>
      <c r="B11" s="23"/>
      <c r="C11" s="23"/>
      <c r="D11" s="23"/>
      <c r="E11" s="23"/>
      <c r="F11" s="23"/>
    </row>
    <row r="12" spans="1:6" x14ac:dyDescent="0.3">
      <c r="A12" s="3"/>
      <c r="B12" s="4"/>
      <c r="C12" s="4"/>
      <c r="D12" s="4"/>
      <c r="E12" s="5"/>
      <c r="F12" s="5"/>
    </row>
    <row r="13" spans="1:6" ht="15" customHeight="1" x14ac:dyDescent="0.3">
      <c r="A13" s="3"/>
      <c r="B13" s="20"/>
      <c r="C13" s="4"/>
      <c r="D13" s="4"/>
      <c r="E13" s="5"/>
      <c r="F13" s="5"/>
    </row>
    <row r="14" spans="1:6" x14ac:dyDescent="0.3">
      <c r="A14" s="3"/>
      <c r="B14" s="20"/>
      <c r="C14" s="19"/>
      <c r="D14" s="4"/>
      <c r="E14" s="5"/>
      <c r="F14" s="5"/>
    </row>
    <row r="15" spans="1:6" x14ac:dyDescent="0.3">
      <c r="A15" s="3"/>
      <c r="B15" s="4"/>
      <c r="C15" s="4"/>
      <c r="D15" s="4"/>
      <c r="E15" s="5"/>
      <c r="F15" s="5"/>
    </row>
    <row r="16" spans="1:6" x14ac:dyDescent="0.3">
      <c r="A16" s="3"/>
      <c r="B16" s="4"/>
      <c r="C16" s="4"/>
      <c r="D16" s="4"/>
      <c r="E16" s="5"/>
      <c r="F16" s="5"/>
    </row>
    <row r="17" spans="1:6" x14ac:dyDescent="0.3">
      <c r="A17" s="3"/>
      <c r="B17" s="4"/>
      <c r="C17" s="4"/>
      <c r="D17" s="4"/>
      <c r="E17" s="5"/>
      <c r="F17" s="5"/>
    </row>
    <row r="18" spans="1:6" x14ac:dyDescent="0.3">
      <c r="A18" s="6"/>
      <c r="B18" s="4"/>
      <c r="C18" s="4"/>
      <c r="D18" s="4"/>
      <c r="E18" s="5"/>
      <c r="F18" s="5"/>
    </row>
    <row r="19" spans="1:6" x14ac:dyDescent="0.3">
      <c r="A19" s="6"/>
      <c r="B19" s="4"/>
      <c r="C19" s="4"/>
      <c r="D19" s="4"/>
      <c r="E19" s="5"/>
      <c r="F19" s="5"/>
    </row>
    <row r="20" spans="1:6" x14ac:dyDescent="0.3">
      <c r="A20" s="6"/>
      <c r="B20" s="4"/>
      <c r="C20" s="4"/>
      <c r="D20" s="4"/>
      <c r="E20" s="5"/>
      <c r="F20" s="5"/>
    </row>
    <row r="21" spans="1:6" x14ac:dyDescent="0.3">
      <c r="A21" s="3"/>
      <c r="B21" s="4"/>
      <c r="C21" s="4"/>
      <c r="D21" s="4"/>
      <c r="E21" s="5"/>
      <c r="F21" s="5"/>
    </row>
    <row r="22" spans="1:6" ht="12.75" customHeight="1" x14ac:dyDescent="0.3">
      <c r="A22" s="3"/>
      <c r="B22" s="4"/>
      <c r="C22" s="4"/>
      <c r="D22" s="4"/>
      <c r="E22" s="5"/>
      <c r="F22" s="5"/>
    </row>
    <row r="23" spans="1:6" x14ac:dyDescent="0.3">
      <c r="A23" s="6"/>
      <c r="B23" s="4"/>
      <c r="C23" s="4"/>
      <c r="D23" s="4"/>
      <c r="E23" s="5"/>
      <c r="F23" s="5"/>
    </row>
    <row r="24" spans="1:6" x14ac:dyDescent="0.3">
      <c r="A24" s="6"/>
      <c r="B24" s="4"/>
      <c r="C24" s="4"/>
      <c r="D24" s="4"/>
      <c r="E24" s="5"/>
      <c r="F24" s="5"/>
    </row>
    <row r="25" spans="1:6" x14ac:dyDescent="0.3">
      <c r="A25" s="3"/>
      <c r="B25" s="4"/>
      <c r="C25" s="4"/>
      <c r="D25" s="4"/>
      <c r="E25" s="5"/>
      <c r="F25" s="5"/>
    </row>
    <row r="26" spans="1:6" x14ac:dyDescent="0.3">
      <c r="A26" s="3"/>
      <c r="B26" s="4"/>
      <c r="C26" s="4"/>
      <c r="D26" s="4"/>
      <c r="E26" s="5"/>
      <c r="F26" s="5"/>
    </row>
    <row r="27" spans="1:6" x14ac:dyDescent="0.3">
      <c r="A27" s="3"/>
      <c r="B27" s="4"/>
      <c r="C27" s="4"/>
      <c r="D27" s="4"/>
      <c r="E27" s="5"/>
      <c r="F27" s="5"/>
    </row>
    <row r="28" spans="1:6" x14ac:dyDescent="0.3">
      <c r="A28" s="2"/>
      <c r="B28" s="2"/>
      <c r="C28" s="5"/>
      <c r="D28" s="5"/>
      <c r="E28" s="5"/>
      <c r="F28" s="5"/>
    </row>
    <row r="29" spans="1:6" x14ac:dyDescent="0.3">
      <c r="A29" s="2"/>
      <c r="B29" s="2"/>
      <c r="C29" s="5"/>
      <c r="D29" s="5"/>
      <c r="E29" s="5"/>
      <c r="F29" s="5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IOS Funding</vt:lpstr>
      <vt:lpstr>'IOS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2016-01-12T22:20:38Z</cp:lastPrinted>
  <dcterms:created xsi:type="dcterms:W3CDTF">2013-12-09T18:13:19Z</dcterms:created>
  <dcterms:modified xsi:type="dcterms:W3CDTF">2016-02-05T22:06:52Z</dcterms:modified>
</cp:coreProperties>
</file>