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60" yWindow="60" windowWidth="9520" windowHeight="4490"/>
  </bookViews>
  <sheets>
    <sheet name="EHR Summary Stmt" sheetId="1" r:id="rId1"/>
  </sheets>
  <definedNames>
    <definedName name="_xlnm.Print_Area" localSheetId="0">'EHR Summary Stmt'!$A$1:$G$12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G11" i="1" s="1"/>
  <c r="B9" i="1"/>
  <c r="G6" i="1"/>
  <c r="G5" i="1"/>
</calcChain>
</file>

<file path=xl/sharedStrings.xml><?xml version="1.0" encoding="utf-8"?>
<sst xmlns="http://schemas.openxmlformats.org/spreadsheetml/2006/main" count="17" uniqueCount="17">
  <si>
    <t>Education and Human Resources</t>
  </si>
  <si>
    <t>FY 2017 Summary Statement</t>
  </si>
  <si>
    <t>(Dollars in Millions)</t>
  </si>
  <si>
    <t>Unobligated Balance Available Start of Year</t>
  </si>
  <si>
    <t>Adjustments to Prior Year Accounts</t>
  </si>
  <si>
    <t>Transfers</t>
  </si>
  <si>
    <t>FY 2015 Appropriation</t>
  </si>
  <si>
    <t>FY 2016 Estimate</t>
  </si>
  <si>
    <t>$ Change from FY 2016 Estimate</t>
  </si>
  <si>
    <t>% Change from FY 2016 Estimate</t>
  </si>
  <si>
    <t>Totals may not add due to rounding.</t>
  </si>
  <si>
    <t>FY 2017 Discretionary</t>
  </si>
  <si>
    <t>FY 2017 (new) Mandatory</t>
  </si>
  <si>
    <t>FY 2017 Total Request</t>
  </si>
  <si>
    <t>Enacted/
Request</t>
  </si>
  <si>
    <t>Unobligated Balance Available
 End of Year</t>
  </si>
  <si>
    <t>Obligations/
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</si>
</sst>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0.0%"/>
    <numFmt numFmtId="166" formatCode="&quot;$&quot;#,##0.00;\-&quot;$&quot;#,##0.00;&quot;-&quot;??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164" fontId="3" fillId="0" borderId="4" xfId="1" applyNumberFormat="1" applyFont="1" applyBorder="1"/>
    <xf numFmtId="164" fontId="3" fillId="0" borderId="4" xfId="0" applyNumberFormat="1" applyFont="1" applyBorder="1"/>
    <xf numFmtId="0" fontId="3" fillId="0" borderId="0" xfId="0" applyFont="1" applyBorder="1"/>
    <xf numFmtId="4" fontId="3" fillId="0" borderId="0" xfId="1" applyNumberFormat="1" applyFont="1" applyBorder="1"/>
    <xf numFmtId="0" fontId="3" fillId="0" borderId="3" xfId="0" applyFont="1" applyBorder="1"/>
    <xf numFmtId="4" fontId="3" fillId="0" borderId="3" xfId="1" applyNumberFormat="1" applyFont="1" applyBorder="1"/>
    <xf numFmtId="43" fontId="3" fillId="0" borderId="0" xfId="1" applyNumberFormat="1" applyFont="1" applyBorder="1"/>
    <xf numFmtId="164" fontId="3" fillId="0" borderId="0" xfId="1" applyNumberFormat="1" applyFont="1" applyBorder="1"/>
    <xf numFmtId="9" fontId="3" fillId="0" borderId="1" xfId="2" applyFont="1" applyBorder="1"/>
    <xf numFmtId="43" fontId="3" fillId="0" borderId="1" xfId="1" applyNumberFormat="1" applyFont="1" applyBorder="1"/>
    <xf numFmtId="165" fontId="3" fillId="0" borderId="1" xfId="2" applyNumberFormat="1" applyFont="1" applyBorder="1"/>
    <xf numFmtId="166" fontId="6" fillId="0" borderId="0" xfId="0" applyNumberFormat="1" applyFont="1" applyBorder="1"/>
    <xf numFmtId="4" fontId="7" fillId="0" borderId="0" xfId="1" applyNumberFormat="1" applyFont="1" applyBorder="1"/>
    <xf numFmtId="0" fontId="7" fillId="0" borderId="0" xfId="0" applyFont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3" fillId="0" borderId="2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/>
    <xf numFmtId="0" fontId="3" fillId="0" borderId="4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tabSelected="1" zoomScaleNormal="100" workbookViewId="0">
      <selection sqref="A1:G1"/>
    </sheetView>
  </sheetViews>
  <sheetFormatPr defaultRowHeight="14.5" x14ac:dyDescent="0.35"/>
  <cols>
    <col min="1" max="1" width="23.90625" customWidth="1"/>
    <col min="2" max="2" width="9.81640625" customWidth="1"/>
    <col min="3" max="4" width="10.54296875" customWidth="1"/>
    <col min="5" max="5" width="10.453125" customWidth="1"/>
    <col min="6" max="6" width="8.6328125" customWidth="1"/>
    <col min="7" max="7" width="10" customWidth="1"/>
  </cols>
  <sheetData>
    <row r="1" spans="1:7" ht="14.4" customHeight="1" x14ac:dyDescent="0.35">
      <c r="A1" s="26" t="s">
        <v>0</v>
      </c>
      <c r="B1" s="26"/>
      <c r="C1" s="26"/>
      <c r="D1" s="26"/>
      <c r="E1" s="26"/>
      <c r="F1" s="26"/>
      <c r="G1" s="26"/>
    </row>
    <row r="2" spans="1:7" ht="14.4" customHeight="1" x14ac:dyDescent="0.35">
      <c r="A2" s="26" t="s">
        <v>1</v>
      </c>
      <c r="B2" s="26"/>
      <c r="C2" s="26"/>
      <c r="D2" s="26"/>
      <c r="E2" s="26"/>
      <c r="F2" s="26"/>
      <c r="G2" s="26"/>
    </row>
    <row r="3" spans="1:7" ht="13.25" customHeight="1" thickBot="1" x14ac:dyDescent="0.4">
      <c r="A3" s="27" t="s">
        <v>2</v>
      </c>
      <c r="B3" s="27"/>
      <c r="C3" s="27"/>
      <c r="D3" s="27"/>
      <c r="E3" s="27"/>
      <c r="F3" s="27"/>
      <c r="G3" s="27"/>
    </row>
    <row r="4" spans="1:7" ht="48" customHeight="1" x14ac:dyDescent="0.35">
      <c r="A4" s="1"/>
      <c r="B4" s="18" t="s">
        <v>14</v>
      </c>
      <c r="C4" s="18" t="s">
        <v>3</v>
      </c>
      <c r="D4" s="18" t="s">
        <v>15</v>
      </c>
      <c r="E4" s="18" t="s">
        <v>4</v>
      </c>
      <c r="F4" s="19" t="s">
        <v>5</v>
      </c>
      <c r="G4" s="18" t="s">
        <v>16</v>
      </c>
    </row>
    <row r="5" spans="1:7" ht="13.75" customHeight="1" x14ac:dyDescent="0.35">
      <c r="A5" s="2" t="s">
        <v>6</v>
      </c>
      <c r="B5" s="3">
        <v>866</v>
      </c>
      <c r="C5" s="3">
        <v>16.37</v>
      </c>
      <c r="D5" s="3">
        <v>-2.63</v>
      </c>
      <c r="E5" s="3">
        <v>6.59</v>
      </c>
      <c r="F5" s="14">
        <v>0</v>
      </c>
      <c r="G5" s="4">
        <f>SUM(B5:F5)</f>
        <v>886.33</v>
      </c>
    </row>
    <row r="6" spans="1:7" ht="13.75" customHeight="1" x14ac:dyDescent="0.35">
      <c r="A6" s="5" t="s">
        <v>7</v>
      </c>
      <c r="B6" s="6">
        <v>880</v>
      </c>
      <c r="C6" s="6">
        <v>2.63</v>
      </c>
      <c r="D6" s="6"/>
      <c r="E6" s="6"/>
      <c r="F6" s="6"/>
      <c r="G6" s="6">
        <f>SUM(B6:F6)</f>
        <v>882.63</v>
      </c>
    </row>
    <row r="7" spans="1:7" s="17" customFormat="1" ht="13.75" customHeight="1" x14ac:dyDescent="0.35">
      <c r="A7" s="16" t="s">
        <v>11</v>
      </c>
      <c r="B7" s="15">
        <v>898.87</v>
      </c>
      <c r="C7" s="15"/>
      <c r="D7" s="15"/>
      <c r="E7" s="15"/>
      <c r="F7" s="15"/>
      <c r="G7" s="15"/>
    </row>
    <row r="8" spans="1:7" s="17" customFormat="1" ht="13.75" customHeight="1" x14ac:dyDescent="0.35">
      <c r="A8" s="16" t="s">
        <v>12</v>
      </c>
      <c r="B8" s="15">
        <v>53.99</v>
      </c>
      <c r="C8" s="15"/>
      <c r="D8" s="15"/>
      <c r="E8" s="15"/>
      <c r="F8" s="15"/>
      <c r="G8" s="15"/>
    </row>
    <row r="9" spans="1:7" ht="13.75" customHeight="1" x14ac:dyDescent="0.35">
      <c r="A9" s="7" t="s">
        <v>13</v>
      </c>
      <c r="B9" s="8">
        <f>B7+B8</f>
        <v>952.86</v>
      </c>
      <c r="C9" s="8"/>
      <c r="D9" s="8"/>
      <c r="E9" s="8"/>
      <c r="F9" s="8"/>
      <c r="G9" s="8">
        <f>B9</f>
        <v>952.86</v>
      </c>
    </row>
    <row r="10" spans="1:7" ht="13.75" customHeight="1" x14ac:dyDescent="0.35">
      <c r="A10" s="25" t="s">
        <v>8</v>
      </c>
      <c r="B10" s="25"/>
      <c r="C10" s="6"/>
      <c r="D10" s="6"/>
      <c r="E10" s="9"/>
      <c r="F10" s="9"/>
      <c r="G10" s="10">
        <f>G9-G6</f>
        <v>70.230000000000018</v>
      </c>
    </row>
    <row r="11" spans="1:7" ht="13.75" customHeight="1" thickBot="1" x14ac:dyDescent="0.4">
      <c r="A11" s="24" t="s">
        <v>9</v>
      </c>
      <c r="B11" s="24"/>
      <c r="C11" s="11"/>
      <c r="D11" s="11"/>
      <c r="E11" s="12"/>
      <c r="F11" s="12"/>
      <c r="G11" s="13">
        <f>+G10/G6</f>
        <v>7.9569015329186657E-2</v>
      </c>
    </row>
    <row r="12" spans="1:7" s="23" customFormat="1" ht="13.75" customHeight="1" x14ac:dyDescent="0.35">
      <c r="A12" s="20" t="s">
        <v>10</v>
      </c>
      <c r="B12" s="21"/>
      <c r="C12" s="21"/>
      <c r="D12" s="21"/>
      <c r="E12" s="21"/>
      <c r="F12" s="21"/>
      <c r="G12" s="22"/>
    </row>
  </sheetData>
  <mergeCells count="5">
    <mergeCell ref="A11:B11"/>
    <mergeCell ref="A10:B10"/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Summary Stmt</vt:lpstr>
      <vt:lpstr>'EHR Summary Stmt'!Print_Area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cp:lastPrinted>2016-02-05T21:07:04Z</cp:lastPrinted>
  <dcterms:created xsi:type="dcterms:W3CDTF">2016-01-12T22:56:18Z</dcterms:created>
  <dcterms:modified xsi:type="dcterms:W3CDTF">2016-02-05T21:33:11Z</dcterms:modified>
</cp:coreProperties>
</file>