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10056" windowHeight="5592" tabRatio="882"/>
  </bookViews>
  <sheets>
    <sheet name="EHR Subactivity" sheetId="2" r:id="rId1"/>
  </sheets>
  <calcPr calcId="152511" concurrentCalc="0"/>
</workbook>
</file>

<file path=xl/calcChain.xml><?xml version="1.0" encoding="utf-8"?>
<calcChain xmlns="http://schemas.openxmlformats.org/spreadsheetml/2006/main">
  <c r="K25" i="2" l="1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<sst xmlns="http://schemas.openxmlformats.org/spreadsheetml/2006/main" count="15" uniqueCount="15">
  <si>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</si>
  <si>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</si>
  <si>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</si>
  <si>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</si>
  <si>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</si>
  <si>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</si>
  <si>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</si>
  <si>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</si>
  <si>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</si>
  <si>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DUE</t>
  </si>
  <si>
    <t>DGE</t>
  </si>
  <si>
    <t>HRD</t>
  </si>
  <si>
    <t>DRL</t>
  </si>
  <si>
    <t>FY17</t>
  </si>
  <si>
    <t>Total, 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</si>
</sst>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6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4" fontId="2" fillId="0" borderId="0" xfId="0" applyNumberFormat="1" applyFont="1"/>
    <xf numFmtId="0" fontId="3" fillId="0" borderId="2" xfId="0" applyFont="1" applyBorder="1"/>
    <xf numFmtId="165" fontId="3" fillId="0" borderId="2" xfId="0" applyNumberFormat="1" applyFont="1" applyBorder="1"/>
    <xf numFmtId="38" fontId="4" fillId="0" borderId="4" xfId="0" applyNumberFormat="1" applyFont="1" applyBorder="1"/>
    <xf numFmtId="38" fontId="4" fillId="0" borderId="5" xfId="0" applyNumberFormat="1" applyFont="1" applyBorder="1"/>
    <xf numFmtId="0" fontId="5" fillId="0" borderId="0" xfId="0" applyFont="1"/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EHR Subactivity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1035755275774241"/>
          <c:y val="1.2172527942466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8419397721981E-2"/>
          <c:y val="0.12583799223728195"/>
          <c:w val="0.77191506324508274"/>
          <c:h val="0.68590897835884523"/>
        </c:manualLayout>
      </c:layout>
      <c:lineChart>
        <c:grouping val="standard"/>
        <c:varyColors val="0"/>
        <c:ser>
          <c:idx val="0"/>
          <c:order val="0"/>
          <c:tx>
            <c:strRef>
              <c:f>'EHR Subactivity'!$A$21</c:f>
              <c:strCache>
                <c:ptCount val="1"/>
                <c:pt idx="0">
                  <c:v>DUE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'EHR Subactivity'!$B$20:$K$20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'EHR Subactivity'!$B$21:$K$21</c:f>
              <c:numCache>
                <c:formatCode>#,##0.00;\-#,##0.00;"-"??</c:formatCode>
                <c:ptCount val="10"/>
                <c:pt idx="0">
                  <c:v>200.56</c:v>
                </c:pt>
                <c:pt idx="1">
                  <c:v>291.99</c:v>
                </c:pt>
                <c:pt idx="2">
                  <c:v>223.75</c:v>
                </c:pt>
                <c:pt idx="3">
                  <c:v>217.28</c:v>
                </c:pt>
                <c:pt idx="4">
                  <c:v>190.79</c:v>
                </c:pt>
                <c:pt idx="5">
                  <c:v>222.68</c:v>
                </c:pt>
                <c:pt idx="6">
                  <c:v>217.1</c:v>
                </c:pt>
                <c:pt idx="7">
                  <c:v>229.07900000000001</c:v>
                </c:pt>
                <c:pt idx="8">
                  <c:v>228.54</c:v>
                </c:pt>
                <c:pt idx="9">
                  <c:v>242.43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'EHR Subactivity'!$A$22</c:f>
              <c:strCache>
                <c:ptCount val="1"/>
                <c:pt idx="0">
                  <c:v>DGE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'EHR Subactivity'!$B$20:$K$20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'EHR Subactivity'!$B$22:$K$22</c:f>
              <c:numCache>
                <c:formatCode>#,##0.00;\-#,##0.00;"-"??</c:formatCode>
                <c:ptCount val="10"/>
                <c:pt idx="0">
                  <c:v>159.59</c:v>
                </c:pt>
                <c:pt idx="1">
                  <c:v>181.67</c:v>
                </c:pt>
                <c:pt idx="2">
                  <c:v>181.43</c:v>
                </c:pt>
                <c:pt idx="3">
                  <c:v>176.58</c:v>
                </c:pt>
                <c:pt idx="4">
                  <c:v>237.11</c:v>
                </c:pt>
                <c:pt idx="5">
                  <c:v>257.31</c:v>
                </c:pt>
                <c:pt idx="6">
                  <c:v>245.58</c:v>
                </c:pt>
                <c:pt idx="7">
                  <c:v>286.14400000000001</c:v>
                </c:pt>
                <c:pt idx="8">
                  <c:v>278.48</c:v>
                </c:pt>
                <c:pt idx="9">
                  <c:v>305.26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'EHR Subactivity'!$A$23</c:f>
              <c:strCache>
                <c:ptCount val="1"/>
                <c:pt idx="0">
                  <c:v>HRD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'EHR Subactivity'!$B$20:$K$20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'EHR Subactivity'!$B$23:$K$23</c:f>
              <c:numCache>
                <c:formatCode>#,##0.00;\-#,##0.00;"-"??</c:formatCode>
                <c:ptCount val="10"/>
                <c:pt idx="0">
                  <c:v>145.94</c:v>
                </c:pt>
                <c:pt idx="1">
                  <c:v>169.18</c:v>
                </c:pt>
                <c:pt idx="2">
                  <c:v>149.16</c:v>
                </c:pt>
                <c:pt idx="3">
                  <c:v>144.71</c:v>
                </c:pt>
                <c:pt idx="4">
                  <c:v>129.41</c:v>
                </c:pt>
                <c:pt idx="5">
                  <c:v>139.18</c:v>
                </c:pt>
                <c:pt idx="6">
                  <c:v>139.21</c:v>
                </c:pt>
                <c:pt idx="7">
                  <c:v>143.904</c:v>
                </c:pt>
                <c:pt idx="8">
                  <c:v>150.22999999999999</c:v>
                </c:pt>
                <c:pt idx="9">
                  <c:v>155.88999999999999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'EHR Subactivity'!$A$24</c:f>
              <c:strCache>
                <c:ptCount val="1"/>
                <c:pt idx="0">
                  <c:v>DRL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'EHR Subactivity'!$B$20:$K$20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'EHR Subactivity'!$B$24:$K$24</c:f>
              <c:numCache>
                <c:formatCode>#,##0.00;\-#,##0.00;"-"??</c:formatCode>
                <c:ptCount val="10"/>
                <c:pt idx="0">
                  <c:v>260.17</c:v>
                </c:pt>
                <c:pt idx="1">
                  <c:v>287.67</c:v>
                </c:pt>
                <c:pt idx="2">
                  <c:v>318.42</c:v>
                </c:pt>
                <c:pt idx="3">
                  <c:v>322.47000000000003</c:v>
                </c:pt>
                <c:pt idx="4">
                  <c:v>273.23</c:v>
                </c:pt>
                <c:pt idx="5">
                  <c:v>215.45</c:v>
                </c:pt>
                <c:pt idx="6">
                  <c:v>230.13</c:v>
                </c:pt>
                <c:pt idx="7">
                  <c:v>227.20400000000001</c:v>
                </c:pt>
                <c:pt idx="8">
                  <c:v>222.75</c:v>
                </c:pt>
                <c:pt idx="9">
                  <c:v>249.28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91968"/>
        <c:axId val="383892360"/>
      </c:lineChart>
      <c:catAx>
        <c:axId val="38389196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389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892360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38919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6825763676347834"/>
          <c:y val="0.2675968195271366"/>
          <c:w val="0.11433490564301098"/>
          <c:h val="0.4267716535433070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38486</xdr:colOff>
      <xdr:row>0</xdr:row>
      <xdr:rowOff>0</xdr:rowOff>
    </xdr:from>
    <xdr:to>
      <xdr:col>10</xdr:col>
      <xdr:colOff>35919</xdr:colOff>
      <xdr:row>18</xdr:row>
      <xdr:rowOff>7697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0.89157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847879"/>
          <a:ext cx="5980544" cy="346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FY 2009 funding reflects both the FY 2009 omnibus appropriation and funding provided through the American Recovery and Reinvestment Act of 2009 (P.L. 111-5).</a:t>
          </a:r>
        </a:p>
        <a:p xmlns:a="http://schemas.openxmlformats.org/drawingml/2006/main"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K28"/>
  <sheetViews>
    <sheetView showGridLines="0" tabSelected="1" zoomScale="99" workbookViewId="0">
      <selection activeCell="B28" sqref="B28"/>
    </sheetView>
  </sheetViews>
  <sheetFormatPr defaultColWidth="8.88671875" defaultRowHeight="13.8" x14ac:dyDescent="0.25"/>
  <cols>
    <col min="1" max="1" width="10.88671875" style="1" customWidth="1"/>
    <col min="2" max="8" width="8.88671875" style="1"/>
    <col min="9" max="9" width="8.88671875" style="1" customWidth="1"/>
    <col min="10" max="10" width="8.6640625" style="1" customWidth="1"/>
    <col min="11" max="16384" width="8.88671875" style="1"/>
  </cols>
  <sheetData>
    <row r="19" spans="1:11" ht="14.4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3"/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13</v>
      </c>
    </row>
    <row r="21" spans="1:11" x14ac:dyDescent="0.25">
      <c r="A21" s="8" t="s">
        <v>9</v>
      </c>
      <c r="B21" s="5">
        <v>200.56</v>
      </c>
      <c r="C21" s="5">
        <v>291.99</v>
      </c>
      <c r="D21" s="5">
        <v>223.75</v>
      </c>
      <c r="E21" s="5">
        <v>217.28</v>
      </c>
      <c r="F21" s="5">
        <v>190.79</v>
      </c>
      <c r="G21" s="5">
        <v>222.68</v>
      </c>
      <c r="H21" s="5">
        <v>217.1</v>
      </c>
      <c r="I21" s="5">
        <v>229.07900000000001</v>
      </c>
      <c r="J21" s="5">
        <v>228.54</v>
      </c>
      <c r="K21" s="5">
        <v>242.43</v>
      </c>
    </row>
    <row r="22" spans="1:11" x14ac:dyDescent="0.25">
      <c r="A22" s="8" t="s">
        <v>10</v>
      </c>
      <c r="B22" s="5">
        <v>159.59</v>
      </c>
      <c r="C22" s="5">
        <v>181.67</v>
      </c>
      <c r="D22" s="5">
        <v>181.43</v>
      </c>
      <c r="E22" s="5">
        <v>176.58</v>
      </c>
      <c r="F22" s="5">
        <v>237.11</v>
      </c>
      <c r="G22" s="5">
        <v>257.31</v>
      </c>
      <c r="H22" s="5">
        <v>245.58</v>
      </c>
      <c r="I22" s="5">
        <v>286.14400000000001</v>
      </c>
      <c r="J22" s="5">
        <v>278.48</v>
      </c>
      <c r="K22" s="5">
        <v>305.26</v>
      </c>
    </row>
    <row r="23" spans="1:11" x14ac:dyDescent="0.25">
      <c r="A23" s="8" t="s">
        <v>11</v>
      </c>
      <c r="B23" s="5">
        <v>145.94</v>
      </c>
      <c r="C23" s="5">
        <v>169.18</v>
      </c>
      <c r="D23" s="5">
        <v>149.16</v>
      </c>
      <c r="E23" s="5">
        <v>144.71</v>
      </c>
      <c r="F23" s="5">
        <v>129.41</v>
      </c>
      <c r="G23" s="5">
        <v>139.18</v>
      </c>
      <c r="H23" s="5">
        <v>139.21</v>
      </c>
      <c r="I23" s="5">
        <v>143.904</v>
      </c>
      <c r="J23" s="5">
        <v>150.22999999999999</v>
      </c>
      <c r="K23" s="5">
        <v>155.88999999999999</v>
      </c>
    </row>
    <row r="24" spans="1:11" x14ac:dyDescent="0.25">
      <c r="A24" s="9" t="s">
        <v>12</v>
      </c>
      <c r="B24" s="5">
        <v>260.17</v>
      </c>
      <c r="C24" s="5">
        <v>287.67</v>
      </c>
      <c r="D24" s="5">
        <v>318.42</v>
      </c>
      <c r="E24" s="5">
        <v>322.47000000000003</v>
      </c>
      <c r="F24" s="5">
        <v>273.23</v>
      </c>
      <c r="G24" s="5">
        <v>215.45</v>
      </c>
      <c r="H24" s="5">
        <v>230.13</v>
      </c>
      <c r="I24" s="5">
        <v>227.20400000000001</v>
      </c>
      <c r="J24" s="5">
        <v>222.75</v>
      </c>
      <c r="K24" s="5">
        <v>249.28</v>
      </c>
    </row>
    <row r="25" spans="1:11" ht="14.4" thickBot="1" x14ac:dyDescent="0.3">
      <c r="A25" s="6" t="s">
        <v>14</v>
      </c>
      <c r="B25" s="7">
        <f t="shared" ref="B25:J25" si="0">SUM(B21:B24)</f>
        <v>766.26</v>
      </c>
      <c r="C25" s="7">
        <f t="shared" si="0"/>
        <v>930.51</v>
      </c>
      <c r="D25" s="7">
        <f t="shared" si="0"/>
        <v>872.76</v>
      </c>
      <c r="E25" s="7">
        <f t="shared" si="0"/>
        <v>861.04000000000008</v>
      </c>
      <c r="F25" s="7">
        <f t="shared" si="0"/>
        <v>830.54</v>
      </c>
      <c r="G25" s="7">
        <f t="shared" si="0"/>
        <v>834.62000000000012</v>
      </c>
      <c r="H25" s="7">
        <f t="shared" si="0"/>
        <v>832.02</v>
      </c>
      <c r="I25" s="7">
        <f t="shared" si="0"/>
        <v>886.3309999999999</v>
      </c>
      <c r="J25" s="7">
        <f t="shared" si="0"/>
        <v>880</v>
      </c>
      <c r="K25" s="7">
        <f t="shared" ref="K25" si="1">SUM(K21:K24)</f>
        <v>952.86</v>
      </c>
    </row>
    <row r="28" spans="1:11" x14ac:dyDescent="0.25">
      <c r="A28" s="10"/>
    </row>
  </sheetData>
  <pageMargins left="0.7" right="0.7" top="0.75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Subactivity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2016-02-05T21:05:51Z</cp:lastPrinted>
  <dcterms:created xsi:type="dcterms:W3CDTF">2013-12-09T18:13:19Z</dcterms:created>
  <dcterms:modified xsi:type="dcterms:W3CDTF">2016-02-06T19:16:12Z</dcterms:modified>
</cp:coreProperties>
</file>