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4795" windowHeight="11640"/>
  </bookViews>
  <sheets>
    <sheet name="IA Funding" sheetId="1" r:id="rId1"/>
  </sheets>
  <calcPr calcId="125725"/>
</workbook>
</file>

<file path=xl/calcChain.xml><?xml version="1.0" encoding="utf-8"?>
<calcChain xmlns="http://schemas.openxmlformats.org/spreadsheetml/2006/main">
  <c r="D14" i="1"/>
  <c r="E14" s="1"/>
  <c r="C14"/>
  <c r="B14"/>
  <c r="F13"/>
  <c r="E13"/>
  <c r="F12"/>
  <c r="E12"/>
  <c r="F11"/>
  <c r="E11"/>
  <c r="F10"/>
  <c r="E10"/>
  <c r="F9"/>
  <c r="E9"/>
  <c r="F8"/>
  <c r="E8"/>
  <c r="F7"/>
  <c r="E7"/>
  <c r="F6"/>
  <c r="E6"/>
  <c r="F5"/>
  <c r="E5"/>
  <c r="F14" l="1"/>
</calcChain>
</file>

<file path=xl/sharedStrings.xml><?xml version="1.0" encoding="utf-8"?>
<sst xmlns="http://schemas.openxmlformats.org/spreadsheetml/2006/main" count="21" uniqueCount="20">
  <si>
    <t>IA Funding</t>
  </si>
  <si>
    <t>(Dollars in Millions)</t>
  </si>
  <si>
    <t>FY 2011 Actual</t>
  </si>
  <si>
    <t>FY 2012 Estimate</t>
  </si>
  <si>
    <t>FY 2013 Request</t>
  </si>
  <si>
    <t>Change Over
FY 2012 Estimate</t>
  </si>
  <si>
    <t>Amount</t>
  </si>
  <si>
    <t>Percent</t>
  </si>
  <si>
    <t>Communicating Science Broadly</t>
  </si>
  <si>
    <t>EPSCoR</t>
  </si>
  <si>
    <t>Graduate Research Fellowship</t>
  </si>
  <si>
    <t>INSPIRE</t>
  </si>
  <si>
    <t>Major Research Instrumentation</t>
  </si>
  <si>
    <t>Science &amp; Technology Centers Admin</t>
  </si>
  <si>
    <t>Science &amp; Technology Centers Class of 2013</t>
  </si>
  <si>
    <t>Science and Technology Policy Institute</t>
  </si>
  <si>
    <t>STAR Metrics</t>
  </si>
  <si>
    <t>Total, IA</t>
  </si>
  <si>
    <t>Totals may not add due to rounding.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</si>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</sst>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164" fontId="5" fillId="0" borderId="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0" applyNumberFormat="1" applyFont="1" applyFill="1" applyBorder="1"/>
    <xf numFmtId="165" fontId="5" fillId="0" borderId="0" xfId="0" applyNumberFormat="1" applyFont="1" applyBorder="1"/>
    <xf numFmtId="166" fontId="5" fillId="0" borderId="0" xfId="1" applyNumberFormat="1" applyFont="1" applyBorder="1" applyAlignment="1">
      <alignment horizontal="right"/>
    </xf>
    <xf numFmtId="164" fontId="5" fillId="0" borderId="0" xfId="0" applyNumberFormat="1" applyFont="1" applyFill="1" applyBorder="1"/>
    <xf numFmtId="164" fontId="5" fillId="0" borderId="0" xfId="0" applyNumberFormat="1" applyFont="1" applyBorder="1"/>
    <xf numFmtId="0" fontId="5" fillId="0" borderId="0" xfId="0" applyFont="1"/>
    <xf numFmtId="0" fontId="6" fillId="0" borderId="0" xfId="0" applyFont="1"/>
    <xf numFmtId="0" fontId="5" fillId="0" borderId="0" xfId="0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165" fontId="6" fillId="0" borderId="4" xfId="0" applyNumberFormat="1" applyFont="1" applyBorder="1"/>
    <xf numFmtId="166" fontId="6" fillId="0" borderId="4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justify" vertical="center" wrapText="1"/>
    </xf>
    <xf numFmtId="164" fontId="7" fillId="0" borderId="0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/>
    </xf>
    <xf numFmtId="0" fontId="9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workbookViewId="0">
      <selection activeCell="A18" sqref="A18"/>
    </sheetView>
  </sheetViews>
  <sheetFormatPr defaultRowHeight="15"/>
  <cols>
    <col min="1" max="1" width="37.85546875" style="1" customWidth="1"/>
    <col min="2" max="5" width="10.140625" style="1" customWidth="1"/>
    <col min="6" max="6" width="8.5703125" style="1" bestFit="1" customWidth="1"/>
    <col min="7" max="7" width="0.85546875" style="1" customWidth="1"/>
    <col min="8" max="8" width="10.7109375" style="1" customWidth="1"/>
    <col min="9" max="16384" width="9.140625" style="1"/>
  </cols>
  <sheetData>
    <row r="1" spans="1:6">
      <c r="A1" s="22" t="s">
        <v>0</v>
      </c>
      <c r="B1" s="22"/>
      <c r="C1" s="22"/>
      <c r="D1" s="22"/>
      <c r="E1" s="23"/>
      <c r="F1" s="23"/>
    </row>
    <row r="2" spans="1:6" ht="17.25" customHeight="1" thickBot="1">
      <c r="A2" s="24" t="s">
        <v>1</v>
      </c>
      <c r="B2" s="25"/>
      <c r="C2" s="25"/>
      <c r="D2" s="25"/>
      <c r="E2" s="26"/>
      <c r="F2" s="26"/>
    </row>
    <row r="3" spans="1:6" ht="27" customHeight="1">
      <c r="A3" s="2"/>
      <c r="B3" s="27" t="s">
        <v>2</v>
      </c>
      <c r="C3" s="29" t="s">
        <v>3</v>
      </c>
      <c r="D3" s="29" t="s">
        <v>4</v>
      </c>
      <c r="E3" s="31" t="s">
        <v>5</v>
      </c>
      <c r="F3" s="31"/>
    </row>
    <row r="4" spans="1:6">
      <c r="A4" s="3"/>
      <c r="B4" s="28"/>
      <c r="C4" s="30"/>
      <c r="D4" s="30"/>
      <c r="E4" s="4" t="s">
        <v>6</v>
      </c>
      <c r="F4" s="4" t="s">
        <v>7</v>
      </c>
    </row>
    <row r="5" spans="1:6" ht="15" customHeight="1">
      <c r="A5" s="5" t="s">
        <v>8</v>
      </c>
      <c r="B5" s="6">
        <v>3.38</v>
      </c>
      <c r="C5" s="6">
        <v>2</v>
      </c>
      <c r="D5" s="6">
        <v>0</v>
      </c>
      <c r="E5" s="7">
        <f t="shared" ref="E5:E14" si="0">D5-C5</f>
        <v>-2</v>
      </c>
      <c r="F5" s="8">
        <f t="shared" ref="F5:F14" si="1">IF(C5=0,"N/A  ",E5/C5)</f>
        <v>-1</v>
      </c>
    </row>
    <row r="6" spans="1:6" s="11" customFormat="1" ht="15" customHeight="1">
      <c r="A6" s="5" t="s">
        <v>9</v>
      </c>
      <c r="B6" s="9">
        <v>146.82400000000001</v>
      </c>
      <c r="C6" s="9">
        <v>150.9</v>
      </c>
      <c r="D6" s="9">
        <v>158.19</v>
      </c>
      <c r="E6" s="10">
        <f t="shared" si="0"/>
        <v>7.289999999999992</v>
      </c>
      <c r="F6" s="8">
        <f t="shared" si="1"/>
        <v>4.8310139165009883E-2</v>
      </c>
    </row>
    <row r="7" spans="1:6" s="11" customFormat="1" ht="15" customHeight="1">
      <c r="A7" s="5" t="s">
        <v>10</v>
      </c>
      <c r="B7" s="9">
        <v>15.09</v>
      </c>
      <c r="C7" s="9">
        <v>88.5</v>
      </c>
      <c r="D7" s="9">
        <v>121.49</v>
      </c>
      <c r="E7" s="10">
        <f t="shared" si="0"/>
        <v>32.989999999999995</v>
      </c>
      <c r="F7" s="8">
        <f t="shared" si="1"/>
        <v>0.37276836158192084</v>
      </c>
    </row>
    <row r="8" spans="1:6" s="12" customFormat="1" ht="15" customHeight="1">
      <c r="A8" s="5" t="s">
        <v>11</v>
      </c>
      <c r="B8" s="9">
        <v>0</v>
      </c>
      <c r="C8" s="9">
        <v>12.35</v>
      </c>
      <c r="D8" s="9">
        <v>31</v>
      </c>
      <c r="E8" s="10">
        <f t="shared" si="0"/>
        <v>18.649999999999999</v>
      </c>
      <c r="F8" s="8">
        <f t="shared" si="1"/>
        <v>1.5101214574898785</v>
      </c>
    </row>
    <row r="9" spans="1:6" s="12" customFormat="1" ht="15" customHeight="1">
      <c r="A9" s="5" t="s">
        <v>12</v>
      </c>
      <c r="B9" s="9">
        <v>89.99</v>
      </c>
      <c r="C9" s="9">
        <v>90</v>
      </c>
      <c r="D9" s="9">
        <v>90</v>
      </c>
      <c r="E9" s="10">
        <f t="shared" si="0"/>
        <v>0</v>
      </c>
      <c r="F9" s="8">
        <f t="shared" si="1"/>
        <v>0</v>
      </c>
    </row>
    <row r="10" spans="1:6" s="12" customFormat="1" ht="15" customHeight="1">
      <c r="A10" s="5" t="s">
        <v>13</v>
      </c>
      <c r="B10" s="9">
        <v>0.88</v>
      </c>
      <c r="C10" s="9">
        <v>1.3</v>
      </c>
      <c r="D10" s="9">
        <v>1.3</v>
      </c>
      <c r="E10" s="10">
        <f t="shared" si="0"/>
        <v>0</v>
      </c>
      <c r="F10" s="8">
        <f t="shared" si="1"/>
        <v>0</v>
      </c>
    </row>
    <row r="11" spans="1:6" s="12" customFormat="1" ht="12.75">
      <c r="A11" s="13" t="s">
        <v>14</v>
      </c>
      <c r="B11" s="9">
        <v>0</v>
      </c>
      <c r="C11" s="9">
        <v>0</v>
      </c>
      <c r="D11" s="9">
        <v>25</v>
      </c>
      <c r="E11" s="10">
        <f t="shared" si="0"/>
        <v>25</v>
      </c>
      <c r="F11" s="8" t="str">
        <f t="shared" si="1"/>
        <v xml:space="preserve">N/A  </v>
      </c>
    </row>
    <row r="12" spans="1:6" s="12" customFormat="1" ht="15" customHeight="1">
      <c r="A12" s="5" t="s">
        <v>15</v>
      </c>
      <c r="B12" s="9">
        <v>3.04</v>
      </c>
      <c r="C12" s="9">
        <v>3.14</v>
      </c>
      <c r="D12" s="9">
        <v>3.14</v>
      </c>
      <c r="E12" s="10">
        <f t="shared" si="0"/>
        <v>0</v>
      </c>
      <c r="F12" s="8">
        <f t="shared" si="1"/>
        <v>0</v>
      </c>
    </row>
    <row r="13" spans="1:6" s="11" customFormat="1" ht="15" customHeight="1">
      <c r="A13" s="5" t="s">
        <v>16</v>
      </c>
      <c r="B13" s="9">
        <v>0.4</v>
      </c>
      <c r="C13" s="9">
        <v>1.4</v>
      </c>
      <c r="D13" s="9">
        <v>1.4</v>
      </c>
      <c r="E13" s="10">
        <f t="shared" si="0"/>
        <v>0</v>
      </c>
      <c r="F13" s="8">
        <f t="shared" si="1"/>
        <v>0</v>
      </c>
    </row>
    <row r="14" spans="1:6" s="11" customFormat="1" ht="15" customHeight="1" thickBot="1">
      <c r="A14" s="14" t="s">
        <v>17</v>
      </c>
      <c r="B14" s="15">
        <f>SUM(B5:B13)</f>
        <v>259.60399999999998</v>
      </c>
      <c r="C14" s="15">
        <f>SUM(C5:C13)</f>
        <v>349.59</v>
      </c>
      <c r="D14" s="15">
        <f>SUM(D5:D13)</f>
        <v>431.52</v>
      </c>
      <c r="E14" s="15">
        <f t="shared" si="0"/>
        <v>81.93</v>
      </c>
      <c r="F14" s="16">
        <f t="shared" si="1"/>
        <v>0.23436025057925</v>
      </c>
    </row>
    <row r="15" spans="1:6" s="11" customFormat="1" ht="12.75" customHeight="1">
      <c r="A15" s="17" t="s">
        <v>18</v>
      </c>
      <c r="B15" s="18" t="s">
        <v>19</v>
      </c>
      <c r="C15" s="18" t="s">
        <v>19</v>
      </c>
      <c r="D15" s="19"/>
      <c r="E15" s="20"/>
      <c r="F15" s="20"/>
    </row>
    <row r="16" spans="1:6" s="11" customFormat="1" ht="12.75" customHeight="1">
      <c r="A16" s="8"/>
    </row>
    <row r="17" spans="1:1" s="11" customFormat="1" ht="12.75" customHeight="1"/>
    <row r="18" spans="1:1" s="12" customFormat="1" ht="12.75" customHeight="1"/>
    <row r="19" spans="1:1" s="11" customFormat="1" ht="12.75" customHeight="1"/>
    <row r="20" spans="1:1" ht="12.75" customHeight="1"/>
    <row r="21" spans="1:1" ht="12.75" customHeight="1"/>
    <row r="22" spans="1:1" ht="12.75" customHeight="1">
      <c r="A22" s="21"/>
    </row>
    <row r="23" spans="1:1" ht="12.75" customHeight="1"/>
    <row r="24" spans="1:1" ht="12.75" customHeight="1"/>
    <row r="25" spans="1:1" ht="12.75" customHeight="1"/>
    <row r="26" spans="1:1" ht="12.75" customHeight="1"/>
    <row r="27" spans="1:1" ht="12.75" customHeight="1"/>
    <row r="28" spans="1:1" ht="12.75" customHeight="1"/>
    <row r="29" spans="1:1" ht="12.75" customHeight="1"/>
    <row r="30" spans="1:1" ht="12.75" customHeight="1"/>
    <row r="31" spans="1:1" ht="12.75" customHeight="1"/>
  </sheetData>
  <mergeCells count="6"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tjones</cp:lastModifiedBy>
  <cp:lastPrinted>2012-02-07T22:10:25Z</cp:lastPrinted>
  <dcterms:created xsi:type="dcterms:W3CDTF">2012-02-07T21:58:07Z</dcterms:created>
  <dcterms:modified xsi:type="dcterms:W3CDTF">2012-02-08T16:24:24Z</dcterms:modified>
</cp:coreProperties>
</file>