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00" yWindow="1830" windowWidth="17355" windowHeight="9210"/>
  </bookViews>
  <sheets>
    <sheet name="CISE Centers Funding" sheetId="1" r:id="rId1"/>
  </sheets>
  <calcPr calcId="125725"/>
</workbook>
</file>

<file path=xl/calcChain.xml><?xml version="1.0" encoding="utf-8"?>
<calcChain xmlns="http://schemas.openxmlformats.org/spreadsheetml/2006/main">
  <c r="E10" i="1"/>
  <c r="F10" s="1"/>
  <c r="F9"/>
  <c r="E9"/>
  <c r="E8"/>
  <c r="F8" s="1"/>
  <c r="F7"/>
  <c r="E7"/>
  <c r="E6"/>
  <c r="D6"/>
  <c r="C6"/>
  <c r="F6" s="1"/>
  <c r="B6"/>
</calcChain>
</file>

<file path=xl/sharedStrings.xml><?xml version="1.0" encoding="utf-8"?>
<sst xmlns="http://schemas.openxmlformats.org/spreadsheetml/2006/main" count="15" uniqueCount="14">
  <si>
    <t>CISE Funding for Centers Programs</t>
  </si>
  <si>
    <t>(Dollars in Millions)</t>
  </si>
  <si>
    <t>FY 2011 Actual</t>
  </si>
  <si>
    <t>FY 2012 Estimate</t>
  </si>
  <si>
    <t>FY 2013
Request</t>
  </si>
  <si>
    <t>Change Over</t>
  </si>
  <si>
    <t>Amount</t>
  </si>
  <si>
    <t>Percent</t>
  </si>
  <si>
    <t>Centers Programs Total</t>
  </si>
  <si>
    <t>STC:  Center for Embedded Networked Sensing (CCF)</t>
  </si>
  <si>
    <t>STC:  Team for Research in Ubiquitous
   Secure Technology (CCF)</t>
  </si>
  <si>
    <t>STC: Science of Information (CCF)</t>
  </si>
  <si>
    <t>SLC:  Pittsburgh Science of Learning
   Center for Robust Learning (ITR)</t>
  </si>
  <si>
    <t>Totals may not add due to rounding.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</si>
</sst>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i/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64" fontId="3" fillId="0" borderId="2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165" fontId="4" fillId="0" borderId="0" xfId="0" applyNumberFormat="1" applyFont="1" applyBorder="1"/>
    <xf numFmtId="166" fontId="4" fillId="0" borderId="0" xfId="1" applyNumberFormat="1" applyFont="1" applyBorder="1" applyAlignment="1">
      <alignment horizontal="right" vertical="center"/>
    </xf>
    <xf numFmtId="0" fontId="5" fillId="0" borderId="0" xfId="0" applyFont="1"/>
    <xf numFmtId="0" fontId="6" fillId="2" borderId="0" xfId="0" applyFont="1" applyFill="1" applyBorder="1" applyAlignment="1">
      <alignment horizontal="left" vertical="top" wrapText="1"/>
    </xf>
    <xf numFmtId="164" fontId="3" fillId="2" borderId="0" xfId="0" applyNumberFormat="1" applyFont="1" applyFill="1" applyBorder="1" applyAlignment="1">
      <alignment vertical="top"/>
    </xf>
    <xf numFmtId="165" fontId="3" fillId="2" borderId="0" xfId="0" applyNumberFormat="1" applyFont="1" applyFill="1" applyBorder="1" applyAlignment="1">
      <alignment vertical="top"/>
    </xf>
    <xf numFmtId="166" fontId="3" fillId="2" borderId="0" xfId="1" applyNumberFormat="1" applyFont="1" applyFill="1" applyBorder="1" applyAlignment="1">
      <alignment horizontal="right" vertical="top"/>
    </xf>
    <xf numFmtId="0" fontId="6" fillId="0" borderId="0" xfId="0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vertical="top"/>
    </xf>
    <xf numFmtId="166" fontId="3" fillId="0" borderId="0" xfId="1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vertical="top"/>
    </xf>
    <xf numFmtId="166" fontId="3" fillId="0" borderId="1" xfId="1" applyNumberFormat="1" applyFont="1" applyBorder="1" applyAlignment="1">
      <alignment horizontal="right" vertical="top"/>
    </xf>
    <xf numFmtId="0" fontId="7" fillId="0" borderId="0" xfId="0" applyFont="1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workbookViewId="0">
      <selection activeCell="A16" sqref="A16"/>
    </sheetView>
  </sheetViews>
  <sheetFormatPr defaultRowHeight="15"/>
  <cols>
    <col min="1" max="1" width="50" customWidth="1"/>
    <col min="2" max="5" width="8.7109375" customWidth="1"/>
    <col min="6" max="6" width="7.7109375" customWidth="1"/>
  </cols>
  <sheetData>
    <row r="1" spans="1:6">
      <c r="A1" s="1" t="s">
        <v>0</v>
      </c>
      <c r="B1" s="1"/>
      <c r="C1" s="1"/>
      <c r="D1" s="1"/>
      <c r="E1" s="2"/>
      <c r="F1" s="2"/>
    </row>
    <row r="2" spans="1:6" ht="15.75" thickBot="1">
      <c r="A2" s="3" t="s">
        <v>1</v>
      </c>
      <c r="B2" s="4"/>
      <c r="C2" s="4"/>
      <c r="D2" s="4"/>
      <c r="E2" s="5"/>
      <c r="F2" s="5"/>
    </row>
    <row r="3" spans="1:6" ht="15.75" customHeight="1">
      <c r="A3" s="6"/>
      <c r="B3" s="7" t="s">
        <v>2</v>
      </c>
      <c r="C3" s="8" t="s">
        <v>3</v>
      </c>
      <c r="D3" s="7" t="s">
        <v>4</v>
      </c>
      <c r="E3" s="9" t="s">
        <v>5</v>
      </c>
      <c r="F3" s="9"/>
    </row>
    <row r="4" spans="1:6">
      <c r="A4" s="10"/>
      <c r="B4" s="11"/>
      <c r="C4" s="12"/>
      <c r="D4" s="11"/>
      <c r="E4" s="13" t="s">
        <v>3</v>
      </c>
      <c r="F4" s="13"/>
    </row>
    <row r="5" spans="1:6">
      <c r="A5" s="14"/>
      <c r="B5" s="15"/>
      <c r="C5" s="16"/>
      <c r="D5" s="15"/>
      <c r="E5" s="17" t="s">
        <v>6</v>
      </c>
      <c r="F5" s="17" t="s">
        <v>7</v>
      </c>
    </row>
    <row r="6" spans="1:6" s="21" customFormat="1">
      <c r="A6" s="18" t="s">
        <v>8</v>
      </c>
      <c r="B6" s="19">
        <f>SUM(B7:B10)</f>
        <v>14.16</v>
      </c>
      <c r="C6" s="19">
        <f>SUM(C7:C10)</f>
        <v>11.5</v>
      </c>
      <c r="D6" s="19">
        <f>SUM(D7:D10)</f>
        <v>10.47</v>
      </c>
      <c r="E6" s="19">
        <f t="shared" ref="E6:E10" si="0">D6-C6</f>
        <v>-1.0299999999999994</v>
      </c>
      <c r="F6" s="20">
        <f t="shared" ref="F6:F10" si="1">IF(C6=0,"N/A  ",E6/C6)</f>
        <v>-8.9565217391304297E-2</v>
      </c>
    </row>
    <row r="7" spans="1:6" s="21" customFormat="1">
      <c r="A7" s="22" t="s">
        <v>9</v>
      </c>
      <c r="B7" s="23">
        <v>2.66</v>
      </c>
      <c r="C7" s="24">
        <v>0</v>
      </c>
      <c r="D7" s="24">
        <v>0</v>
      </c>
      <c r="E7" s="24">
        <f t="shared" si="0"/>
        <v>0</v>
      </c>
      <c r="F7" s="25" t="str">
        <f t="shared" si="1"/>
        <v xml:space="preserve">N/A  </v>
      </c>
    </row>
    <row r="8" spans="1:6" ht="25.5">
      <c r="A8" s="26" t="s">
        <v>10</v>
      </c>
      <c r="B8" s="27">
        <v>4</v>
      </c>
      <c r="C8" s="27">
        <v>4</v>
      </c>
      <c r="D8" s="27">
        <v>3.32</v>
      </c>
      <c r="E8" s="27">
        <f t="shared" si="0"/>
        <v>-0.68000000000000016</v>
      </c>
      <c r="F8" s="28">
        <f t="shared" si="1"/>
        <v>-0.17000000000000004</v>
      </c>
    </row>
    <row r="9" spans="1:6">
      <c r="A9" s="26" t="s">
        <v>11</v>
      </c>
      <c r="B9" s="27">
        <v>5</v>
      </c>
      <c r="C9" s="27">
        <v>5</v>
      </c>
      <c r="D9" s="27">
        <v>5</v>
      </c>
      <c r="E9" s="27">
        <f t="shared" si="0"/>
        <v>0</v>
      </c>
      <c r="F9" s="28">
        <f t="shared" si="1"/>
        <v>0</v>
      </c>
    </row>
    <row r="10" spans="1:6" ht="26.25" thickBot="1">
      <c r="A10" s="29" t="s">
        <v>12</v>
      </c>
      <c r="B10" s="30">
        <v>2.5</v>
      </c>
      <c r="C10" s="30">
        <v>2.5</v>
      </c>
      <c r="D10" s="30">
        <v>2.15</v>
      </c>
      <c r="E10" s="30">
        <f t="shared" si="0"/>
        <v>-0.35000000000000009</v>
      </c>
      <c r="F10" s="31">
        <f t="shared" si="1"/>
        <v>-0.14000000000000004</v>
      </c>
    </row>
    <row r="11" spans="1:6" ht="15.75" customHeight="1">
      <c r="A11" s="32" t="s">
        <v>13</v>
      </c>
    </row>
    <row r="12" spans="1:6" ht="5.25" customHeight="1"/>
  </sheetData>
  <mergeCells count="7">
    <mergeCell ref="A1:F1"/>
    <mergeCell ref="A2:F2"/>
    <mergeCell ref="B3:B5"/>
    <mergeCell ref="C3:C5"/>
    <mergeCell ref="D3:D5"/>
    <mergeCell ref="E3:F3"/>
    <mergeCell ref="E4:F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CISE Centers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pbgreen</dc:creator>
  <cp:lastModifiedBy>pbgreen</cp:lastModifiedBy>
  <cp:lastPrinted>2012-02-07T17:22:15Z</cp:lastPrinted>
  <dcterms:created xsi:type="dcterms:W3CDTF">2012-02-07T17:09:08Z</dcterms:created>
  <dcterms:modified xsi:type="dcterms:W3CDTF">2012-02-07T17:22:23Z</dcterms:modified>
</cp:coreProperties>
</file>