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8075" windowHeight="9210"/>
  </bookViews>
  <sheets>
    <sheet name="Total Obligations for OOI" sheetId="1" r:id="rId1"/>
  </sheets>
  <calcPr calcId="125725"/>
</workbook>
</file>

<file path=xl/calcChain.xml><?xml version="1.0" encoding="utf-8"?>
<calcChain xmlns="http://schemas.openxmlformats.org/spreadsheetml/2006/main">
  <c r="J13" i="1"/>
  <c r="J14" s="1"/>
  <c r="I13"/>
  <c r="I14" s="1"/>
  <c r="H13"/>
  <c r="H14" s="1"/>
  <c r="G13"/>
  <c r="G14" s="1"/>
  <c r="F13"/>
  <c r="F14" s="1"/>
  <c r="E13"/>
  <c r="E14" s="1"/>
  <c r="D13"/>
  <c r="D14" s="1"/>
  <c r="C13"/>
  <c r="C14" s="1"/>
  <c r="B12"/>
  <c r="B11"/>
  <c r="B13" s="1"/>
  <c r="J8"/>
  <c r="I8"/>
  <c r="H8"/>
  <c r="G8"/>
  <c r="F8"/>
  <c r="E8"/>
  <c r="D8"/>
  <c r="C8"/>
  <c r="B7"/>
  <c r="B6"/>
  <c r="B8" s="1"/>
  <c r="B14" l="1"/>
</calcChain>
</file>

<file path=xl/sharedStrings.xml><?xml version="1.0" encoding="utf-8"?>
<sst xmlns="http://schemas.openxmlformats.org/spreadsheetml/2006/main" count="23" uniqueCount="23">
  <si>
    <t>Total Obligations for OOI</t>
  </si>
  <si>
    <t>(Dollars in Millions)</t>
  </si>
  <si>
    <t>Prior
Years</t>
  </si>
  <si>
    <t>FY 2011
Actual</t>
  </si>
  <si>
    <t>FY 2012 
Estimate</t>
  </si>
  <si>
    <t>FY 2013
Request</t>
  </si>
  <si>
    <t>ESTIMATES</t>
  </si>
  <si>
    <t>FY 2014</t>
  </si>
  <si>
    <t>FY 2015</t>
  </si>
  <si>
    <t>FY 2016</t>
  </si>
  <si>
    <t>FY 2017</t>
  </si>
  <si>
    <t>FY 2018</t>
  </si>
  <si>
    <t>R&amp;RA Obligations:</t>
  </si>
  <si>
    <t>Concept &amp; Development</t>
  </si>
  <si>
    <t>Management and Operations</t>
  </si>
  <si>
    <t>Subtotal, R&amp;RA Obligations</t>
  </si>
  <si>
    <t>MREFC Obligations:</t>
  </si>
  <si>
    <t>Implementation</t>
  </si>
  <si>
    <t>ARRA</t>
  </si>
  <si>
    <t>Subtotal, MREFC Obligations</t>
  </si>
  <si>
    <t>TOTAL Obligations</t>
  </si>
  <si>
    <t>Totals may not add due to rounding.</t>
  </si>
  <si>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Concept &amp; Development and Implementation funding is cumulative of all prior years; Management &amp; Operations funding reflects the FY 2010 Actual only.</t>
    </r>
  </si>
</sst>
</file>

<file path=xl/styles.xml><?xml version="1.0" encoding="utf-8"?>
<styleSheet xmlns="http://schemas.openxmlformats.org/spreadsheetml/2006/main">
  <numFmts count="2">
    <numFmt numFmtId="164" formatCode="&quot;$&quot;#,##0.00;\-&quot;$&quot;#,##0.00;&quot;-&quot;??"/>
    <numFmt numFmtId="165" formatCode="#,##0.00;\-#,##0.00;&quot;-&quot;??"/>
  </numFmts>
  <fonts count="1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/>
    <xf numFmtId="0" fontId="3" fillId="0" borderId="2" xfId="0" applyFont="1" applyBorder="1" applyAlignment="1"/>
    <xf numFmtId="0" fontId="3" fillId="0" borderId="4" xfId="0" applyFont="1" applyBorder="1" applyAlignment="1"/>
    <xf numFmtId="0" fontId="3" fillId="0" borderId="4" xfId="0" applyFont="1" applyBorder="1" applyAlignment="1">
      <alignment horizontal="right"/>
    </xf>
    <xf numFmtId="0" fontId="5" fillId="0" borderId="0" xfId="0" applyFont="1" applyFill="1" applyBorder="1" applyAlignment="1"/>
    <xf numFmtId="164" fontId="5" fillId="0" borderId="0" xfId="0" applyNumberFormat="1" applyFont="1" applyFill="1" applyBorder="1" applyAlignment="1">
      <alignment horizontal="right"/>
    </xf>
    <xf numFmtId="164" fontId="5" fillId="0" borderId="6" xfId="0" applyNumberFormat="1" applyFont="1" applyFill="1" applyBorder="1" applyAlignment="1"/>
    <xf numFmtId="164" fontId="5" fillId="3" borderId="7" xfId="0" applyNumberFormat="1" applyFont="1" applyFill="1" applyBorder="1" applyAlignment="1"/>
    <xf numFmtId="164" fontId="5" fillId="3" borderId="0" xfId="0" applyNumberFormat="1" applyFont="1" applyFill="1" applyBorder="1" applyAlignment="1"/>
    <xf numFmtId="0" fontId="3" fillId="0" borderId="0" xfId="0" applyFont="1" applyAlignment="1"/>
    <xf numFmtId="164" fontId="3" fillId="0" borderId="0" xfId="0" applyNumberFormat="1" applyFont="1" applyBorder="1" applyAlignment="1"/>
    <xf numFmtId="164" fontId="3" fillId="4" borderId="0" xfId="0" applyNumberFormat="1" applyFont="1" applyFill="1" applyBorder="1" applyAlignment="1"/>
    <xf numFmtId="164" fontId="3" fillId="3" borderId="7" xfId="0" applyNumberFormat="1" applyFont="1" applyFill="1" applyBorder="1" applyAlignment="1"/>
    <xf numFmtId="164" fontId="3" fillId="3" borderId="0" xfId="0" applyNumberFormat="1" applyFont="1" applyFill="1" applyBorder="1" applyAlignment="1"/>
    <xf numFmtId="165" fontId="3" fillId="0" borderId="4" xfId="0" applyNumberFormat="1" applyFont="1" applyBorder="1" applyAlignment="1"/>
    <xf numFmtId="165" fontId="3" fillId="4" borderId="4" xfId="0" applyNumberFormat="1" applyFont="1" applyFill="1" applyBorder="1" applyAlignment="1"/>
    <xf numFmtId="165" fontId="3" fillId="3" borderId="5" xfId="0" applyNumberFormat="1" applyFont="1" applyFill="1" applyBorder="1" applyAlignment="1"/>
    <xf numFmtId="165" fontId="3" fillId="3" borderId="4" xfId="0" applyNumberFormat="1" applyFont="1" applyFill="1" applyBorder="1" applyAlignment="1"/>
    <xf numFmtId="164" fontId="3" fillId="0" borderId="0" xfId="0" applyNumberFormat="1" applyFont="1" applyAlignment="1"/>
    <xf numFmtId="164" fontId="3" fillId="3" borderId="0" xfId="0" applyNumberFormat="1" applyFont="1" applyFill="1" applyAlignment="1"/>
    <xf numFmtId="0" fontId="6" fillId="0" borderId="0" xfId="0" applyFont="1" applyAlignment="1"/>
    <xf numFmtId="0" fontId="5" fillId="0" borderId="0" xfId="0" applyFont="1" applyFill="1" applyAlignment="1"/>
    <xf numFmtId="164" fontId="5" fillId="0" borderId="0" xfId="0" applyNumberFormat="1" applyFont="1" applyFill="1" applyAlignment="1"/>
    <xf numFmtId="164" fontId="5" fillId="4" borderId="0" xfId="0" applyNumberFormat="1" applyFont="1" applyFill="1" applyBorder="1" applyAlignment="1"/>
    <xf numFmtId="164" fontId="5" fillId="3" borderId="0" xfId="0" applyNumberFormat="1" applyFont="1" applyFill="1" applyAlignment="1"/>
    <xf numFmtId="0" fontId="3" fillId="0" borderId="0" xfId="0" applyFont="1" applyBorder="1" applyAlignment="1"/>
    <xf numFmtId="165" fontId="3" fillId="0" borderId="0" xfId="0" applyNumberFormat="1" applyFont="1" applyBorder="1" applyAlignment="1"/>
    <xf numFmtId="165" fontId="3" fillId="4" borderId="0" xfId="0" applyNumberFormat="1" applyFont="1" applyFill="1" applyBorder="1" applyAlignment="1"/>
    <xf numFmtId="165" fontId="3" fillId="3" borderId="7" xfId="0" applyNumberFormat="1" applyFont="1" applyFill="1" applyBorder="1" applyAlignment="1"/>
    <xf numFmtId="165" fontId="3" fillId="3" borderId="0" xfId="0" applyNumberFormat="1" applyFont="1" applyFill="1" applyBorder="1" applyAlignment="1"/>
    <xf numFmtId="0" fontId="4" fillId="0" borderId="8" xfId="0" applyFont="1" applyBorder="1" applyAlignment="1"/>
    <xf numFmtId="164" fontId="4" fillId="0" borderId="8" xfId="0" applyNumberFormat="1" applyFont="1" applyBorder="1" applyAlignment="1"/>
    <xf numFmtId="164" fontId="4" fillId="3" borderId="9" xfId="0" applyNumberFormat="1" applyFont="1" applyFill="1" applyBorder="1" applyAlignment="1"/>
    <xf numFmtId="164" fontId="4" fillId="3" borderId="8" xfId="0" applyNumberFormat="1" applyFont="1" applyFill="1" applyBorder="1" applyAlignment="1"/>
    <xf numFmtId="0" fontId="7" fillId="0" borderId="2" xfId="0" applyFont="1" applyBorder="1" applyAlignment="1">
      <alignment horizontal="left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0" fontId="3" fillId="0" borderId="4" xfId="0" applyFont="1" applyBorder="1" applyAlignment="1">
      <alignment horizontal="right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showGridLines="0" tabSelected="1" workbookViewId="0">
      <selection activeCell="A18" sqref="A18"/>
    </sheetView>
  </sheetViews>
  <sheetFormatPr defaultColWidth="8.85546875" defaultRowHeight="12.75"/>
  <cols>
    <col min="1" max="1" width="22.140625" style="1" customWidth="1"/>
    <col min="2" max="2" width="7" style="1" customWidth="1"/>
    <col min="3" max="4" width="7.28515625" style="1" bestFit="1" customWidth="1"/>
    <col min="5" max="5" width="7.140625" style="1" customWidth="1"/>
    <col min="6" max="10" width="7.140625" style="1" bestFit="1" customWidth="1"/>
    <col min="11" max="16384" width="8.85546875" style="1"/>
  </cols>
  <sheetData>
    <row r="1" spans="1:10" ht="14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5.75" customHeight="1" thickBot="1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>
      <c r="A3" s="2"/>
      <c r="B3" s="40" t="s">
        <v>2</v>
      </c>
      <c r="C3" s="40" t="s">
        <v>3</v>
      </c>
      <c r="D3" s="42" t="s">
        <v>4</v>
      </c>
      <c r="E3" s="44" t="s">
        <v>5</v>
      </c>
      <c r="F3" s="46" t="s">
        <v>6</v>
      </c>
      <c r="G3" s="46"/>
      <c r="H3" s="46"/>
      <c r="I3" s="46"/>
      <c r="J3" s="46"/>
    </row>
    <row r="4" spans="1:10">
      <c r="A4" s="3"/>
      <c r="B4" s="41"/>
      <c r="C4" s="41"/>
      <c r="D4" s="43"/>
      <c r="E4" s="45"/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</row>
    <row r="5" spans="1:10">
      <c r="A5" s="5" t="s">
        <v>12</v>
      </c>
      <c r="B5" s="6"/>
      <c r="C5" s="7"/>
      <c r="D5" s="7"/>
      <c r="E5" s="8"/>
      <c r="F5" s="9"/>
      <c r="G5" s="9"/>
      <c r="H5" s="9"/>
      <c r="I5" s="9"/>
      <c r="J5" s="9"/>
    </row>
    <row r="6" spans="1:10">
      <c r="A6" s="10" t="s">
        <v>13</v>
      </c>
      <c r="B6" s="11">
        <f>74.9+0</f>
        <v>74.900000000000006</v>
      </c>
      <c r="C6" s="12">
        <v>0</v>
      </c>
      <c r="D6" s="12">
        <v>0</v>
      </c>
      <c r="E6" s="13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</row>
    <row r="7" spans="1:10">
      <c r="A7" s="3" t="s">
        <v>14</v>
      </c>
      <c r="B7" s="15">
        <f>15.99</f>
        <v>15.99</v>
      </c>
      <c r="C7" s="16">
        <v>15.49</v>
      </c>
      <c r="D7" s="16">
        <v>26.8</v>
      </c>
      <c r="E7" s="17">
        <v>40.1</v>
      </c>
      <c r="F7" s="18">
        <v>52.81</v>
      </c>
      <c r="G7" s="18">
        <v>58.8</v>
      </c>
      <c r="H7" s="18">
        <v>61.8</v>
      </c>
      <c r="I7" s="18">
        <v>64.8</v>
      </c>
      <c r="J7" s="18">
        <v>67.8</v>
      </c>
    </row>
    <row r="8" spans="1:10" s="21" customFormat="1" ht="11.25" customHeight="1">
      <c r="A8" s="10" t="s">
        <v>15</v>
      </c>
      <c r="B8" s="19">
        <f t="shared" ref="B8:J8" si="0">SUM(B6:B7)</f>
        <v>90.89</v>
      </c>
      <c r="C8" s="12">
        <f t="shared" si="0"/>
        <v>15.49</v>
      </c>
      <c r="D8" s="12">
        <f t="shared" si="0"/>
        <v>26.8</v>
      </c>
      <c r="E8" s="13">
        <f t="shared" si="0"/>
        <v>40.1</v>
      </c>
      <c r="F8" s="20">
        <f t="shared" si="0"/>
        <v>52.81</v>
      </c>
      <c r="G8" s="20">
        <f t="shared" si="0"/>
        <v>58.8</v>
      </c>
      <c r="H8" s="20">
        <f t="shared" si="0"/>
        <v>61.8</v>
      </c>
      <c r="I8" s="20">
        <f t="shared" si="0"/>
        <v>64.8</v>
      </c>
      <c r="J8" s="20">
        <f t="shared" si="0"/>
        <v>67.8</v>
      </c>
    </row>
    <row r="9" spans="1:10" ht="8.25" customHeight="1">
      <c r="A9" s="10"/>
      <c r="B9" s="19"/>
      <c r="C9" s="12"/>
      <c r="D9" s="12"/>
      <c r="E9" s="13"/>
      <c r="F9" s="20"/>
      <c r="G9" s="20"/>
      <c r="H9" s="20"/>
      <c r="I9" s="20"/>
      <c r="J9" s="20"/>
    </row>
    <row r="10" spans="1:10">
      <c r="A10" s="22" t="s">
        <v>16</v>
      </c>
      <c r="B10" s="23"/>
      <c r="C10" s="24"/>
      <c r="D10" s="24"/>
      <c r="E10" s="8"/>
      <c r="F10" s="25"/>
      <c r="G10" s="25"/>
      <c r="H10" s="25"/>
      <c r="I10" s="25"/>
      <c r="J10" s="25"/>
    </row>
    <row r="11" spans="1:10">
      <c r="A11" s="26" t="s">
        <v>17</v>
      </c>
      <c r="B11" s="27">
        <f>0+20.99</f>
        <v>20.99</v>
      </c>
      <c r="C11" s="28">
        <v>65</v>
      </c>
      <c r="D11" s="28">
        <v>102.8</v>
      </c>
      <c r="E11" s="29">
        <v>65</v>
      </c>
      <c r="F11" s="30">
        <v>27.5</v>
      </c>
      <c r="G11" s="30">
        <v>0</v>
      </c>
      <c r="H11" s="30">
        <v>0</v>
      </c>
      <c r="I11" s="30">
        <v>0</v>
      </c>
      <c r="J11" s="30">
        <v>0</v>
      </c>
    </row>
    <row r="12" spans="1:10">
      <c r="A12" s="3" t="s">
        <v>18</v>
      </c>
      <c r="B12" s="15">
        <f>0+105.93</f>
        <v>105.93</v>
      </c>
      <c r="C12" s="16">
        <v>0</v>
      </c>
      <c r="D12" s="16">
        <v>0</v>
      </c>
      <c r="E12" s="17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</row>
    <row r="13" spans="1:10" s="21" customFormat="1" ht="13.5" thickBot="1">
      <c r="A13" s="26" t="s">
        <v>19</v>
      </c>
      <c r="B13" s="11">
        <f t="shared" ref="B13:J13" si="1">SUM(B11:B12)</f>
        <v>126.92</v>
      </c>
      <c r="C13" s="11">
        <f t="shared" si="1"/>
        <v>65</v>
      </c>
      <c r="D13" s="11">
        <f t="shared" si="1"/>
        <v>102.8</v>
      </c>
      <c r="E13" s="13">
        <f t="shared" si="1"/>
        <v>65</v>
      </c>
      <c r="F13" s="14">
        <f t="shared" si="1"/>
        <v>27.5</v>
      </c>
      <c r="G13" s="14">
        <f t="shared" si="1"/>
        <v>0</v>
      </c>
      <c r="H13" s="14">
        <f t="shared" si="1"/>
        <v>0</v>
      </c>
      <c r="I13" s="14">
        <f t="shared" si="1"/>
        <v>0</v>
      </c>
      <c r="J13" s="14">
        <f t="shared" si="1"/>
        <v>0</v>
      </c>
    </row>
    <row r="14" spans="1:10" s="21" customFormat="1" ht="18" customHeight="1" thickBot="1">
      <c r="A14" s="31" t="s">
        <v>20</v>
      </c>
      <c r="B14" s="32">
        <f t="shared" ref="B14:J14" si="2">B13+B8</f>
        <v>217.81</v>
      </c>
      <c r="C14" s="32">
        <f t="shared" si="2"/>
        <v>80.489999999999995</v>
      </c>
      <c r="D14" s="32">
        <f t="shared" si="2"/>
        <v>129.6</v>
      </c>
      <c r="E14" s="33">
        <f t="shared" si="2"/>
        <v>105.1</v>
      </c>
      <c r="F14" s="34">
        <f t="shared" si="2"/>
        <v>80.31</v>
      </c>
      <c r="G14" s="34">
        <f t="shared" si="2"/>
        <v>58.8</v>
      </c>
      <c r="H14" s="34">
        <f t="shared" si="2"/>
        <v>61.8</v>
      </c>
      <c r="I14" s="34">
        <f t="shared" si="2"/>
        <v>64.8</v>
      </c>
      <c r="J14" s="34">
        <f t="shared" si="2"/>
        <v>67.8</v>
      </c>
    </row>
    <row r="15" spans="1:10">
      <c r="A15" s="35" t="s">
        <v>21</v>
      </c>
      <c r="B15" s="35"/>
      <c r="C15" s="35"/>
      <c r="D15" s="35"/>
      <c r="E15" s="35"/>
      <c r="F15" s="35"/>
      <c r="G15" s="35"/>
      <c r="H15" s="35"/>
      <c r="I15" s="35"/>
    </row>
    <row r="16" spans="1:10" ht="21.75" customHeight="1">
      <c r="A16" s="36" t="s">
        <v>22</v>
      </c>
      <c r="B16" s="37"/>
      <c r="C16" s="37"/>
      <c r="D16" s="37"/>
      <c r="E16" s="37"/>
      <c r="F16" s="37"/>
      <c r="G16" s="37"/>
      <c r="H16" s="37"/>
      <c r="I16" s="37"/>
      <c r="J16" s="37"/>
    </row>
  </sheetData>
  <mergeCells count="9">
    <mergeCell ref="A15:I15"/>
    <mergeCell ref="A16:J16"/>
    <mergeCell ref="A1:J1"/>
    <mergeCell ref="A2:J2"/>
    <mergeCell ref="B3:B4"/>
    <mergeCell ref="C3:C4"/>
    <mergeCell ref="D3:D4"/>
    <mergeCell ref="E3:E4"/>
    <mergeCell ref="F3:J3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Obligations for OOI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eblue</dc:creator>
  <cp:lastModifiedBy>tjones</cp:lastModifiedBy>
  <cp:lastPrinted>2012-02-07T21:35:35Z</cp:lastPrinted>
  <dcterms:created xsi:type="dcterms:W3CDTF">2012-02-07T21:34:43Z</dcterms:created>
  <dcterms:modified xsi:type="dcterms:W3CDTF">2012-02-08T16:41:16Z</dcterms:modified>
</cp:coreProperties>
</file>