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470" yWindow="765" windowWidth="8640" windowHeight="6030"/>
  </bookViews>
  <sheets>
    <sheet name="SBE Major Investments" sheetId="1" r:id="rId1"/>
  </sheets>
  <calcPr calcId="125725"/>
</workbook>
</file>

<file path=xl/calcChain.xml><?xml version="1.0" encoding="utf-8"?>
<calcChain xmlns="http://schemas.openxmlformats.org/spreadsheetml/2006/main">
  <c r="F12" i="1"/>
  <c r="E12"/>
  <c r="F11"/>
  <c r="E11"/>
  <c r="F10"/>
  <c r="E10"/>
  <c r="F9"/>
  <c r="E9"/>
  <c r="F8"/>
  <c r="E8"/>
  <c r="F7"/>
  <c r="E7"/>
  <c r="F6"/>
  <c r="E6"/>
  <c r="F5"/>
  <c r="E5"/>
</calcChain>
</file>

<file path=xl/sharedStrings.xml><?xml version="1.0" encoding="utf-8"?>
<sst xmlns="http://schemas.openxmlformats.org/spreadsheetml/2006/main" count="18" uniqueCount="18">
  <si>
    <t>FY 2012 Request</t>
  </si>
  <si>
    <t>Area of Investment</t>
  </si>
  <si>
    <t>SEES Portfolio</t>
  </si>
  <si>
    <t>CAREER</t>
  </si>
  <si>
    <t>EARS</t>
  </si>
  <si>
    <t>Amount</t>
  </si>
  <si>
    <t>Percent</t>
  </si>
  <si>
    <t>(Dollars in Millions)</t>
  </si>
  <si>
    <t>FY 2010 Omnibus Actual</t>
  </si>
  <si>
    <t>SBE Major Investments</t>
  </si>
  <si>
    <t>Change Over
FY 2010 Enacted</t>
  </si>
  <si>
    <t>Science of Learning Centers (SLC)</t>
  </si>
  <si>
    <t>FY 2010 Enacted/
Annualized FY 2011 CR</t>
  </si>
  <si>
    <t>Major investments may have funding overlap, and thus should not be summed.</t>
  </si>
  <si>
    <t>CIF21</t>
  </si>
  <si>
    <t>CNCI</t>
  </si>
  <si>
    <t>CTE</t>
  </si>
  <si>
    <t>SciSIP</t>
  </si>
</sst>
</file>

<file path=xl/styles.xml><?xml version="1.0" encoding="utf-8"?>
<styleSheet xmlns="http://schemas.openxmlformats.org/spreadsheetml/2006/main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5" fillId="0" borderId="0" xfId="0" applyFont="1" applyAlignment="1">
      <alignment vertical="top" wrapText="1"/>
    </xf>
    <xf numFmtId="164" fontId="3" fillId="0" borderId="0" xfId="0" applyNumberFormat="1" applyFont="1" applyBorder="1" applyAlignment="1">
      <alignment horizontal="right" vertical="top"/>
    </xf>
    <xf numFmtId="165" fontId="3" fillId="0" borderId="0" xfId="0" applyNumberFormat="1" applyFont="1" applyBorder="1"/>
    <xf numFmtId="0" fontId="5" fillId="0" borderId="0" xfId="0" applyFont="1" applyBorder="1" applyAlignment="1">
      <alignment vertical="top" wrapText="1"/>
    </xf>
    <xf numFmtId="166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center" wrapText="1"/>
    </xf>
    <xf numFmtId="0" fontId="1" fillId="0" borderId="0" xfId="0" applyFont="1" applyBorder="1"/>
    <xf numFmtId="0" fontId="2" fillId="0" borderId="0" xfId="0" applyFont="1" applyBorder="1" applyAlignment="1"/>
    <xf numFmtId="0" fontId="5" fillId="0" borderId="0" xfId="0" applyFont="1" applyBorder="1" applyAlignment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0" fillId="0" borderId="1" xfId="0" applyBorder="1"/>
    <xf numFmtId="0" fontId="5" fillId="0" borderId="3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showGridLines="0" tabSelected="1" zoomScaleNormal="100" workbookViewId="0">
      <selection activeCell="E3" sqref="E3:F3"/>
    </sheetView>
  </sheetViews>
  <sheetFormatPr defaultRowHeight="15"/>
  <cols>
    <col min="1" max="1" width="28.28515625" customWidth="1"/>
    <col min="2" max="2" width="8.7109375" customWidth="1"/>
    <col min="3" max="3" width="11.5703125" customWidth="1"/>
    <col min="4" max="4" width="7.5703125" bestFit="1" customWidth="1"/>
    <col min="5" max="5" width="8.7109375" customWidth="1"/>
    <col min="6" max="7" width="7.7109375" customWidth="1"/>
  </cols>
  <sheetData>
    <row r="1" spans="1:17">
      <c r="A1" s="13" t="s">
        <v>9</v>
      </c>
      <c r="B1" s="13"/>
      <c r="C1" s="13"/>
      <c r="D1" s="13"/>
      <c r="E1" s="13"/>
      <c r="F1" s="13"/>
      <c r="G1" s="10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thickBot="1">
      <c r="A2" s="14" t="s">
        <v>7</v>
      </c>
      <c r="B2" s="14"/>
      <c r="C2" s="14"/>
      <c r="D2" s="14"/>
      <c r="E2" s="14"/>
      <c r="F2" s="14"/>
      <c r="G2" s="1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39" customHeight="1">
      <c r="A3" s="17" t="s">
        <v>1</v>
      </c>
      <c r="B3" s="19" t="s">
        <v>8</v>
      </c>
      <c r="C3" s="19" t="s">
        <v>12</v>
      </c>
      <c r="D3" s="19" t="s">
        <v>0</v>
      </c>
      <c r="E3" s="16" t="s">
        <v>10</v>
      </c>
      <c r="F3" s="16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>
      <c r="A4" s="18"/>
      <c r="B4" s="20"/>
      <c r="C4" s="20"/>
      <c r="D4" s="20"/>
      <c r="E4" s="8" t="s">
        <v>5</v>
      </c>
      <c r="F4" s="8" t="s">
        <v>6</v>
      </c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ht="15" customHeight="1">
      <c r="A5" s="2" t="s">
        <v>2</v>
      </c>
      <c r="B5" s="4">
        <v>22.67</v>
      </c>
      <c r="C5" s="4">
        <v>20.78</v>
      </c>
      <c r="D5" s="4">
        <v>56.98</v>
      </c>
      <c r="E5" s="4">
        <f>+D5-C5</f>
        <v>36.199999999999996</v>
      </c>
      <c r="F5" s="6">
        <f>IF(C5=0,"N/A  ",E5/C5)</f>
        <v>1.742059672762271</v>
      </c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ht="15" customHeight="1">
      <c r="A6" s="2" t="s">
        <v>11</v>
      </c>
      <c r="B6" s="3">
        <v>19.850000000000001</v>
      </c>
      <c r="C6" s="3">
        <v>19.100000000000001</v>
      </c>
      <c r="D6" s="3">
        <v>13.67</v>
      </c>
      <c r="E6" s="3">
        <f>+D6-C6</f>
        <v>-5.4300000000000015</v>
      </c>
      <c r="F6" s="6">
        <f>IF(C6=0,"N/A  ",E6/C6)</f>
        <v>-0.28429319371727757</v>
      </c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ht="15" customHeight="1">
      <c r="A7" s="2" t="s">
        <v>17</v>
      </c>
      <c r="B7" s="3">
        <v>14.3</v>
      </c>
      <c r="C7" s="3">
        <v>13.75</v>
      </c>
      <c r="D7" s="3">
        <v>14.75</v>
      </c>
      <c r="E7" s="3">
        <f>+D7-C7</f>
        <v>1</v>
      </c>
      <c r="F7" s="6">
        <f t="shared" ref="F7:F8" si="0">IF(C7=0,"N/A  ",E7/C7)</f>
        <v>7.2727272727272724E-2</v>
      </c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15" customHeight="1">
      <c r="A8" s="2" t="s">
        <v>14</v>
      </c>
      <c r="B8" s="3">
        <v>0</v>
      </c>
      <c r="C8" s="3">
        <v>0</v>
      </c>
      <c r="D8" s="3">
        <v>12</v>
      </c>
      <c r="E8" s="3">
        <f t="shared" ref="E8:E12" si="1">+D8-C8</f>
        <v>12</v>
      </c>
      <c r="F8" s="6" t="str">
        <f t="shared" si="0"/>
        <v xml:space="preserve">N/A  </v>
      </c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s="12" customFormat="1" ht="15" customHeight="1">
      <c r="A9" s="5" t="s">
        <v>15</v>
      </c>
      <c r="B9" s="3">
        <v>0</v>
      </c>
      <c r="C9" s="3">
        <v>0</v>
      </c>
      <c r="D9" s="3">
        <v>12</v>
      </c>
      <c r="E9" s="3">
        <f>+D9-C9</f>
        <v>12</v>
      </c>
      <c r="F9" s="7" t="str">
        <f>IF(C9=0,"N/A  ",E9/C9)</f>
        <v xml:space="preserve">N/A  </v>
      </c>
      <c r="G9" s="9"/>
      <c r="H9" s="9"/>
      <c r="I9" s="9"/>
      <c r="J9" s="9"/>
      <c r="K9" s="9"/>
      <c r="L9" s="9"/>
      <c r="M9" s="9"/>
      <c r="N9" s="9"/>
      <c r="O9" s="9"/>
      <c r="P9" s="9"/>
    </row>
    <row r="10" spans="1:17" s="12" customFormat="1" ht="15" customHeight="1">
      <c r="A10" s="5" t="s">
        <v>3</v>
      </c>
      <c r="B10" s="3">
        <v>6.68</v>
      </c>
      <c r="C10" s="3">
        <v>5.16</v>
      </c>
      <c r="D10" s="3">
        <v>5.87</v>
      </c>
      <c r="E10" s="3">
        <f t="shared" si="1"/>
        <v>0.71</v>
      </c>
      <c r="F10" s="6">
        <f t="shared" ref="F10:F12" si="2">IF(C10=0,"N/A  ",E10/C10)</f>
        <v>0.1375968992248062</v>
      </c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7" ht="15" customHeight="1">
      <c r="A11" s="5" t="s">
        <v>16</v>
      </c>
      <c r="B11" s="3">
        <v>0</v>
      </c>
      <c r="C11" s="3">
        <v>0</v>
      </c>
      <c r="D11" s="3">
        <v>1.2</v>
      </c>
      <c r="E11" s="3">
        <f>+D11-C11</f>
        <v>1.2</v>
      </c>
      <c r="F11" s="7" t="str">
        <f>IF(C11=0,"N/A  ",E11/C11)</f>
        <v xml:space="preserve">N/A  </v>
      </c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7" ht="15" customHeight="1">
      <c r="A12" s="5" t="s">
        <v>4</v>
      </c>
      <c r="B12" s="3">
        <v>0</v>
      </c>
      <c r="C12" s="3">
        <v>0</v>
      </c>
      <c r="D12" s="3">
        <v>1</v>
      </c>
      <c r="E12" s="3">
        <f t="shared" si="1"/>
        <v>1</v>
      </c>
      <c r="F12" s="6" t="str">
        <f t="shared" si="2"/>
        <v xml:space="preserve">N/A  </v>
      </c>
      <c r="G12" s="9"/>
      <c r="H12" s="1"/>
      <c r="I12" s="1"/>
      <c r="J12" s="1"/>
      <c r="K12" s="1"/>
      <c r="L12" s="1"/>
      <c r="M12" s="1"/>
      <c r="N12" s="1"/>
      <c r="O12" s="1"/>
      <c r="P12" s="1"/>
    </row>
    <row r="13" spans="1:17">
      <c r="A13" s="15" t="s">
        <v>13</v>
      </c>
      <c r="B13" s="15"/>
      <c r="C13" s="15"/>
      <c r="D13" s="15"/>
      <c r="E13" s="15"/>
      <c r="F13" s="15"/>
    </row>
  </sheetData>
  <mergeCells count="8">
    <mergeCell ref="A1:F1"/>
    <mergeCell ref="A2:F2"/>
    <mergeCell ref="A13:F13"/>
    <mergeCell ref="E3:F3"/>
    <mergeCell ref="A3:A4"/>
    <mergeCell ref="B3:B4"/>
    <mergeCell ref="C3:C4"/>
    <mergeCell ref="D3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SBE Major Investments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Green</dc:creator>
  <cp:lastModifiedBy>coxenrid</cp:lastModifiedBy>
  <dcterms:created xsi:type="dcterms:W3CDTF">2010-11-15T14:44:55Z</dcterms:created>
  <dcterms:modified xsi:type="dcterms:W3CDTF">2011-02-10T18:50:53Z</dcterms:modified>
</cp:coreProperties>
</file>