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12000" windowHeight="5460"/>
  </bookViews>
  <sheets>
    <sheet name="ENG Centers" sheetId="1" r:id="rId1"/>
  </sheets>
  <calcPr calcId="125725"/>
</workbook>
</file>

<file path=xl/calcChain.xml><?xml version="1.0" encoding="utf-8"?>
<calcChain xmlns="http://schemas.openxmlformats.org/spreadsheetml/2006/main">
  <c r="B6" i="1"/>
  <c r="C6"/>
  <c r="D6"/>
  <c r="E6" s="1"/>
  <c r="F6" s="1"/>
  <c r="E7"/>
  <c r="F7"/>
  <c r="E8"/>
  <c r="F8"/>
  <c r="E9"/>
  <c r="F9"/>
  <c r="E10"/>
  <c r="F10"/>
</calcChain>
</file>

<file path=xl/sharedStrings.xml><?xml version="1.0" encoding="utf-8"?>
<sst xmlns="http://schemas.openxmlformats.org/spreadsheetml/2006/main" count="15" uniqueCount="15">
  <si>
    <t>(Dollars in Millions)</t>
  </si>
  <si>
    <t>Change Over</t>
  </si>
  <si>
    <t>Amount</t>
  </si>
  <si>
    <t>Percent</t>
  </si>
  <si>
    <t>FY 2012
Request</t>
  </si>
  <si>
    <t>Centers Programs</t>
  </si>
  <si>
    <t>FY 2010
Omnibus Actual</t>
  </si>
  <si>
    <t>FY 2010 Enacted</t>
  </si>
  <si>
    <t>ENG Funding for Centers Programs</t>
  </si>
  <si>
    <t>Engineering Research Centers (EEC)</t>
  </si>
  <si>
    <t>Nano Centers Program (Multiple)</t>
  </si>
  <si>
    <t>Science &amp; Technology Centers (CBET/ECCS)</t>
  </si>
  <si>
    <t>Science of Learning Centers (EEC)</t>
  </si>
  <si>
    <t>FY 2010 Enacted/
Annualized
FY 2011 CR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</si>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</sst>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24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64" fontId="19" fillId="0" borderId="0" xfId="0" applyNumberFormat="1" applyFont="1" applyBorder="1"/>
    <xf numFmtId="165" fontId="19" fillId="0" borderId="0" xfId="39" applyNumberFormat="1" applyFont="1" applyBorder="1" applyAlignment="1">
      <alignment horizontal="right"/>
    </xf>
    <xf numFmtId="0" fontId="21" fillId="0" borderId="0" xfId="0" applyFont="1" applyBorder="1" applyAlignment="1">
      <alignment horizontal="left" indent="2"/>
    </xf>
    <xf numFmtId="166" fontId="19" fillId="0" borderId="0" xfId="0" applyNumberFormat="1" applyFont="1" applyBorder="1"/>
    <xf numFmtId="0" fontId="22" fillId="0" borderId="0" xfId="0" applyFont="1" applyFill="1" applyBorder="1" applyAlignment="1"/>
    <xf numFmtId="0" fontId="21" fillId="0" borderId="12" xfId="0" applyFont="1" applyFill="1" applyBorder="1" applyAlignment="1">
      <alignment horizontal="left" indent="2"/>
    </xf>
    <xf numFmtId="164" fontId="19" fillId="0" borderId="12" xfId="0" applyNumberFormat="1" applyFont="1" applyBorder="1"/>
    <xf numFmtId="0" fontId="21" fillId="0" borderId="0" xfId="0" applyFont="1" applyBorder="1" applyAlignment="1">
      <alignment horizontal="left" wrapText="1" indent="2"/>
    </xf>
    <xf numFmtId="165" fontId="19" fillId="0" borderId="12" xfId="39" applyNumberFormat="1" applyFont="1" applyBorder="1" applyAlignment="1">
      <alignment horizontal="right"/>
    </xf>
    <xf numFmtId="0" fontId="23" fillId="0" borderId="0" xfId="0" applyFont="1" applyAlignment="1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9" fillId="0" borderId="13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24" borderId="13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right"/>
    </xf>
    <xf numFmtId="0" fontId="19" fillId="24" borderId="10" xfId="0" applyFont="1" applyFill="1" applyBorder="1" applyAlignment="1">
      <alignment horizontal="right"/>
    </xf>
    <xf numFmtId="164" fontId="19" fillId="24" borderId="13" xfId="0" applyNumberFormat="1" applyFont="1" applyFill="1" applyBorder="1" applyAlignment="1">
      <alignment horizontal="center"/>
    </xf>
    <xf numFmtId="164" fontId="19" fillId="24" borderId="0" xfId="0" applyNumberFormat="1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zoomScale="130" workbookViewId="0">
      <selection activeCell="D7" sqref="D7"/>
    </sheetView>
  </sheetViews>
  <sheetFormatPr defaultRowHeight="15"/>
  <cols>
    <col min="1" max="1" width="33.140625" customWidth="1"/>
    <col min="3" max="3" width="12" customWidth="1"/>
  </cols>
  <sheetData>
    <row r="1" spans="1:6">
      <c r="A1" s="16" t="s">
        <v>8</v>
      </c>
      <c r="B1" s="16"/>
      <c r="C1" s="16"/>
      <c r="D1" s="16"/>
      <c r="E1" s="17"/>
      <c r="F1" s="17"/>
    </row>
    <row r="2" spans="1:6" ht="15.75" thickBot="1">
      <c r="A2" s="18" t="s">
        <v>0</v>
      </c>
      <c r="B2" s="19"/>
      <c r="C2" s="19"/>
      <c r="D2" s="19"/>
      <c r="E2" s="20"/>
      <c r="F2" s="20"/>
    </row>
    <row r="3" spans="1:6" ht="24.75" customHeight="1">
      <c r="A3" s="1"/>
      <c r="B3" s="21" t="s">
        <v>6</v>
      </c>
      <c r="C3" s="24" t="s">
        <v>13</v>
      </c>
      <c r="D3" s="21" t="s">
        <v>4</v>
      </c>
      <c r="E3" s="27" t="s">
        <v>1</v>
      </c>
      <c r="F3" s="27"/>
    </row>
    <row r="4" spans="1:6">
      <c r="A4" s="2"/>
      <c r="B4" s="22"/>
      <c r="C4" s="25"/>
      <c r="D4" s="22"/>
      <c r="E4" s="28" t="s">
        <v>7</v>
      </c>
      <c r="F4" s="28"/>
    </row>
    <row r="5" spans="1:6">
      <c r="A5" s="3"/>
      <c r="B5" s="23"/>
      <c r="C5" s="26"/>
      <c r="D5" s="23"/>
      <c r="E5" s="4" t="s">
        <v>2</v>
      </c>
      <c r="F5" s="4" t="s">
        <v>3</v>
      </c>
    </row>
    <row r="6" spans="1:6">
      <c r="A6" s="5" t="s">
        <v>5</v>
      </c>
      <c r="B6" s="9">
        <f>SUM(B7:B10)</f>
        <v>79.78</v>
      </c>
      <c r="C6" s="9">
        <f>SUM(C7:C10)</f>
        <v>85.22</v>
      </c>
      <c r="D6" s="9">
        <f>SUM(D7:D10)</f>
        <v>107.95</v>
      </c>
      <c r="E6" s="9">
        <f>D6-C6</f>
        <v>22.730000000000004</v>
      </c>
      <c r="F6" s="7">
        <f>IF(C6=0,"N/A  ",E6/C6)</f>
        <v>0.26672142689509509</v>
      </c>
    </row>
    <row r="7" spans="1:6">
      <c r="A7" s="8" t="s">
        <v>9</v>
      </c>
      <c r="B7" s="6">
        <v>48.6</v>
      </c>
      <c r="C7" s="6">
        <v>54.91</v>
      </c>
      <c r="D7" s="6">
        <v>81</v>
      </c>
      <c r="E7" s="6">
        <f>D7-C7</f>
        <v>26.090000000000003</v>
      </c>
      <c r="F7" s="7">
        <f>IF(C7=0,"N/A  ",E7/C7)</f>
        <v>0.47514114004735031</v>
      </c>
    </row>
    <row r="8" spans="1:6">
      <c r="A8" s="8" t="s">
        <v>10</v>
      </c>
      <c r="B8" s="6">
        <v>25.59</v>
      </c>
      <c r="C8" s="6">
        <v>24.75</v>
      </c>
      <c r="D8" s="6">
        <v>14.75</v>
      </c>
      <c r="E8" s="6">
        <f>D8-C8</f>
        <v>-10</v>
      </c>
      <c r="F8" s="7">
        <f>IF(C8=0,"N/A  ",E8/C8)</f>
        <v>-0.40404040404040403</v>
      </c>
    </row>
    <row r="9" spans="1:6" ht="26.25">
      <c r="A9" s="13" t="s">
        <v>11</v>
      </c>
      <c r="B9" s="6">
        <v>3.37</v>
      </c>
      <c r="C9" s="6">
        <v>3.36</v>
      </c>
      <c r="D9" s="6">
        <v>10</v>
      </c>
      <c r="E9" s="6">
        <f>D9-C9</f>
        <v>6.6400000000000006</v>
      </c>
      <c r="F9" s="7">
        <f>IF(C9=0,"N/A  ",E9/C9)</f>
        <v>1.9761904761904765</v>
      </c>
    </row>
    <row r="10" spans="1:6" ht="15.75" thickBot="1">
      <c r="A10" s="11" t="s">
        <v>12</v>
      </c>
      <c r="B10" s="12">
        <v>2.2200000000000002</v>
      </c>
      <c r="C10" s="12">
        <v>2.2000000000000002</v>
      </c>
      <c r="D10" s="12">
        <v>2.2000000000000002</v>
      </c>
      <c r="E10" s="12">
        <f>D10-C10</f>
        <v>0</v>
      </c>
      <c r="F10" s="14">
        <f>IF(C10=0,"N/A  ",E10/C10)</f>
        <v>0</v>
      </c>
    </row>
    <row r="11" spans="1:6" s="15" customFormat="1" ht="11.25">
      <c r="A11" s="10" t="s">
        <v>14</v>
      </c>
    </row>
  </sheetData>
  <mergeCells count="7">
    <mergeCell ref="A1:F1"/>
    <mergeCell ref="A2:F2"/>
    <mergeCell ref="B3:B5"/>
    <mergeCell ref="C3:C5"/>
    <mergeCell ref="D3:D5"/>
    <mergeCell ref="E3:F3"/>
    <mergeCell ref="E4:F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Centers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2009-11-02T22:30:28Z</dcterms:created>
  <dcterms:modified xsi:type="dcterms:W3CDTF">2011-02-10T18:37:18Z</dcterms:modified>
</cp:coreProperties>
</file>