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45" windowWidth="8745" windowHeight="5805"/>
  </bookViews>
  <sheets>
    <sheet name="ENG Major Investments" sheetId="1" r:id="rId1"/>
  </sheets>
  <calcPr calcId="125725"/>
</workbook>
</file>

<file path=xl/calcChain.xml><?xml version="1.0" encoding="utf-8"?>
<calcChain xmlns="http://schemas.openxmlformats.org/spreadsheetml/2006/main">
  <c r="G15" i="1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</calcChain>
</file>

<file path=xl/sharedStrings.xml><?xml version="1.0" encoding="utf-8"?>
<sst xmlns="http://schemas.openxmlformats.org/spreadsheetml/2006/main" count="22" uniqueCount="22">
  <si>
    <t>FY 2012 Request</t>
  </si>
  <si>
    <t>Area of Investment</t>
  </si>
  <si>
    <t>SEES Portfolio</t>
  </si>
  <si>
    <t>CIF21 Portfolio</t>
  </si>
  <si>
    <t>CAREER</t>
  </si>
  <si>
    <t>Science and Technology Centers</t>
  </si>
  <si>
    <t>EARS</t>
  </si>
  <si>
    <t>Amount</t>
  </si>
  <si>
    <t>Percent</t>
  </si>
  <si>
    <t>(Dollars in Millions)</t>
  </si>
  <si>
    <t>FY 2010 Omnibus Actual</t>
  </si>
  <si>
    <t>FY 2010 ARRA Actual</t>
  </si>
  <si>
    <t>Change Over
FY 2010 Enacted</t>
  </si>
  <si>
    <t>ENG Major Investments</t>
  </si>
  <si>
    <t>Engineering Research Centers</t>
  </si>
  <si>
    <t>Advanced Manufacturing</t>
  </si>
  <si>
    <t>FY 2010 Enacted/
Annualized
 FY 2011 CR</t>
  </si>
  <si>
    <t>BioMaPS</t>
  </si>
  <si>
    <t>National Robotics Initiative</t>
  </si>
  <si>
    <t>Major investments may have funding overlap, and thus should not be summed.</t>
  </si>
  <si>
    <t>Clean Energy</t>
  </si>
  <si>
    <t>NNI</t>
  </si>
</sst>
</file>

<file path=xl/styles.xml><?xml version="1.0" encoding="utf-8"?>
<styleSheet xmlns="http://schemas.openxmlformats.org/spreadsheetml/2006/main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vertical="top" wrapText="1"/>
    </xf>
    <xf numFmtId="166" fontId="3" fillId="0" borderId="0" xfId="1" applyNumberFormat="1" applyFont="1" applyBorder="1" applyAlignment="1">
      <alignment horizontal="right"/>
    </xf>
    <xf numFmtId="0" fontId="5" fillId="0" borderId="2" xfId="0" applyFont="1" applyBorder="1" applyAlignment="1">
      <alignment vertical="top" wrapText="1"/>
    </xf>
    <xf numFmtId="166" fontId="3" fillId="0" borderId="2" xfId="1" applyNumberFormat="1" applyFont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7" fillId="0" borderId="0" xfId="0" applyFont="1"/>
    <xf numFmtId="164" fontId="3" fillId="0" borderId="0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0" fontId="0" fillId="0" borderId="1" xfId="0" applyBorder="1"/>
    <xf numFmtId="0" fontId="5" fillId="0" borderId="3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5" fillId="2" borderId="3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showGridLines="0" tabSelected="1" zoomScale="96" workbookViewId="0">
      <selection activeCell="F6" sqref="F6:F7"/>
    </sheetView>
  </sheetViews>
  <sheetFormatPr defaultRowHeight="15"/>
  <cols>
    <col min="1" max="1" width="26.5703125" customWidth="1"/>
    <col min="2" max="3" width="8.7109375" customWidth="1"/>
    <col min="4" max="4" width="11.42578125" customWidth="1"/>
    <col min="5" max="5" width="8.7109375" customWidth="1"/>
    <col min="6" max="7" width="7.7109375" customWidth="1"/>
  </cols>
  <sheetData>
    <row r="1" spans="1:17">
      <c r="A1" s="15" t="s">
        <v>13</v>
      </c>
      <c r="B1" s="15"/>
      <c r="C1" s="15"/>
      <c r="D1" s="15"/>
      <c r="E1" s="15"/>
      <c r="F1" s="15"/>
      <c r="G1" s="15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thickBot="1">
      <c r="A2" s="16" t="s">
        <v>9</v>
      </c>
      <c r="B2" s="16"/>
      <c r="C2" s="16"/>
      <c r="D2" s="16"/>
      <c r="E2" s="16"/>
      <c r="F2" s="16"/>
      <c r="G2" s="16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39.6" customHeight="1">
      <c r="A3" s="18" t="s">
        <v>1</v>
      </c>
      <c r="B3" s="20" t="s">
        <v>10</v>
      </c>
      <c r="C3" s="20" t="s">
        <v>11</v>
      </c>
      <c r="D3" s="22" t="s">
        <v>16</v>
      </c>
      <c r="E3" s="20" t="s">
        <v>0</v>
      </c>
      <c r="F3" s="17" t="s">
        <v>12</v>
      </c>
      <c r="G3" s="17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6.149999999999999" customHeight="1">
      <c r="A4" s="19"/>
      <c r="B4" s="21"/>
      <c r="C4" s="21"/>
      <c r="D4" s="23"/>
      <c r="E4" s="21"/>
      <c r="F4" s="8" t="s">
        <v>7</v>
      </c>
      <c r="G4" s="8" t="s">
        <v>8</v>
      </c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6.149999999999999" customHeight="1">
      <c r="A5" s="11" t="s">
        <v>21</v>
      </c>
      <c r="B5" s="12">
        <v>152.5</v>
      </c>
      <c r="C5" s="12">
        <v>17.72</v>
      </c>
      <c r="D5" s="12">
        <v>148</v>
      </c>
      <c r="E5" s="12">
        <v>174.37</v>
      </c>
      <c r="F5" s="12">
        <f t="shared" ref="F5:F15" si="0">+E5-D5</f>
        <v>26.370000000000005</v>
      </c>
      <c r="G5" s="5">
        <f t="shared" ref="G5:G15" si="1">IF(D5=0,"N/A",F5/D5)</f>
        <v>0.17817567567567572</v>
      </c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6.149999999999999" customHeight="1">
      <c r="A6" s="4" t="s">
        <v>20</v>
      </c>
      <c r="B6" s="10">
        <v>115.2</v>
      </c>
      <c r="C6" s="13">
        <v>0</v>
      </c>
      <c r="D6" s="10">
        <v>115.2</v>
      </c>
      <c r="E6" s="10">
        <v>172.65</v>
      </c>
      <c r="F6" s="10">
        <f t="shared" si="0"/>
        <v>57.45</v>
      </c>
      <c r="G6" s="5">
        <f t="shared" si="1"/>
        <v>0.49869791666666669</v>
      </c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6.149999999999999" customHeight="1">
      <c r="A7" s="4" t="s">
        <v>2</v>
      </c>
      <c r="B7" s="10">
        <v>102</v>
      </c>
      <c r="C7" s="13">
        <v>0</v>
      </c>
      <c r="D7" s="10">
        <v>108.2</v>
      </c>
      <c r="E7" s="10">
        <v>162</v>
      </c>
      <c r="F7" s="10">
        <f t="shared" si="0"/>
        <v>53.8</v>
      </c>
      <c r="G7" s="5">
        <f t="shared" si="1"/>
        <v>0.49722735674676521</v>
      </c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6.149999999999999" customHeight="1">
      <c r="A8" s="4" t="s">
        <v>14</v>
      </c>
      <c r="B8" s="10">
        <v>48.6</v>
      </c>
      <c r="C8" s="10">
        <v>0</v>
      </c>
      <c r="D8" s="10">
        <v>54.91</v>
      </c>
      <c r="E8" s="10">
        <v>81</v>
      </c>
      <c r="F8" s="10">
        <f t="shared" si="0"/>
        <v>26.090000000000003</v>
      </c>
      <c r="G8" s="5">
        <f t="shared" si="1"/>
        <v>0.47514114004735031</v>
      </c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6.149999999999999" customHeight="1">
      <c r="A9" s="4" t="s">
        <v>15</v>
      </c>
      <c r="B9" s="10">
        <v>38.5</v>
      </c>
      <c r="C9" s="10">
        <v>0</v>
      </c>
      <c r="D9" s="10">
        <v>38.42</v>
      </c>
      <c r="E9" s="10">
        <v>65.42</v>
      </c>
      <c r="F9" s="10">
        <f t="shared" si="0"/>
        <v>27</v>
      </c>
      <c r="G9" s="5">
        <f t="shared" si="1"/>
        <v>0.70275897969807388</v>
      </c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6.149999999999999" customHeight="1">
      <c r="A10" s="4" t="s">
        <v>4</v>
      </c>
      <c r="B10" s="10">
        <v>60.26</v>
      </c>
      <c r="C10" s="10">
        <v>0</v>
      </c>
      <c r="D10" s="10">
        <v>46.98</v>
      </c>
      <c r="E10" s="10">
        <v>53.38</v>
      </c>
      <c r="F10" s="10">
        <f t="shared" si="0"/>
        <v>6.4000000000000057</v>
      </c>
      <c r="G10" s="5">
        <f t="shared" si="1"/>
        <v>0.13622818220519384</v>
      </c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6.149999999999999" customHeight="1">
      <c r="A11" s="4" t="s">
        <v>17</v>
      </c>
      <c r="B11" s="10">
        <v>0</v>
      </c>
      <c r="C11" s="10">
        <v>0</v>
      </c>
      <c r="D11" s="10">
        <v>0</v>
      </c>
      <c r="E11" s="10">
        <v>18</v>
      </c>
      <c r="F11" s="10">
        <f t="shared" si="0"/>
        <v>18</v>
      </c>
      <c r="G11" s="5" t="str">
        <f t="shared" si="1"/>
        <v>N/A</v>
      </c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6.149999999999999" customHeight="1">
      <c r="A12" s="4" t="s">
        <v>18</v>
      </c>
      <c r="B12" s="10">
        <v>0</v>
      </c>
      <c r="C12" s="10">
        <v>0</v>
      </c>
      <c r="D12" s="10">
        <v>0</v>
      </c>
      <c r="E12" s="10">
        <v>12.5</v>
      </c>
      <c r="F12" s="10">
        <f t="shared" si="0"/>
        <v>12.5</v>
      </c>
      <c r="G12" s="5" t="str">
        <f t="shared" si="1"/>
        <v>N/A</v>
      </c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6.149999999999999" customHeight="1">
      <c r="A13" s="4" t="s">
        <v>5</v>
      </c>
      <c r="B13" s="10">
        <v>3.37</v>
      </c>
      <c r="C13" s="10">
        <v>0</v>
      </c>
      <c r="D13" s="10">
        <v>3.36</v>
      </c>
      <c r="E13" s="10">
        <v>10</v>
      </c>
      <c r="F13" s="10">
        <f t="shared" si="0"/>
        <v>6.6400000000000006</v>
      </c>
      <c r="G13" s="5">
        <f t="shared" si="1"/>
        <v>1.9761904761904765</v>
      </c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6.149999999999999" customHeight="1">
      <c r="A14" s="4" t="s">
        <v>3</v>
      </c>
      <c r="B14" s="10">
        <v>0</v>
      </c>
      <c r="C14" s="10">
        <v>0</v>
      </c>
      <c r="D14" s="10">
        <v>0</v>
      </c>
      <c r="E14" s="10">
        <v>9</v>
      </c>
      <c r="F14" s="10">
        <f t="shared" si="0"/>
        <v>9</v>
      </c>
      <c r="G14" s="5" t="str">
        <f t="shared" si="1"/>
        <v>N/A</v>
      </c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6.149999999999999" customHeight="1" thickBot="1">
      <c r="A15" s="6" t="s">
        <v>6</v>
      </c>
      <c r="B15" s="14">
        <v>0</v>
      </c>
      <c r="C15" s="14">
        <v>0</v>
      </c>
      <c r="D15" s="14">
        <v>0</v>
      </c>
      <c r="E15" s="14">
        <v>4</v>
      </c>
      <c r="F15" s="14">
        <f t="shared" si="0"/>
        <v>4</v>
      </c>
      <c r="G15" s="7" t="str">
        <f t="shared" si="1"/>
        <v>N/A</v>
      </c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A16" s="9" t="s">
        <v>19</v>
      </c>
      <c r="B16" s="1"/>
      <c r="C16" s="1"/>
      <c r="D16" s="1"/>
      <c r="E16" s="1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6:6">
      <c r="F17" s="3"/>
    </row>
    <row r="18" spans="6:6">
      <c r="F18" s="3"/>
    </row>
    <row r="19" spans="6:6">
      <c r="F19" s="3"/>
    </row>
  </sheetData>
  <sortState ref="A6:G15">
    <sortCondition descending="1" ref="E5:E15"/>
  </sortState>
  <mergeCells count="8">
    <mergeCell ref="A1:G1"/>
    <mergeCell ref="A2:G2"/>
    <mergeCell ref="F3:G3"/>
    <mergeCell ref="A3:A4"/>
    <mergeCell ref="B3:B4"/>
    <mergeCell ref="D3:D4"/>
    <mergeCell ref="E3:E4"/>
    <mergeCell ref="C3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 Major Investments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Green</dc:creator>
  <cp:lastModifiedBy>coxenrid</cp:lastModifiedBy>
  <dcterms:created xsi:type="dcterms:W3CDTF">2010-11-15T14:44:55Z</dcterms:created>
  <dcterms:modified xsi:type="dcterms:W3CDTF">2011-02-10T18:36:52Z</dcterms:modified>
</cp:coreProperties>
</file>