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15" windowWidth="11985" windowHeight="7320" activeTab="1"/>
  </bookViews>
  <sheets>
    <sheet name="NSF" sheetId="8" r:id="rId1"/>
    <sheet name="RRA" sheetId="2" r:id="rId2"/>
    <sheet name="EHR" sheetId="3" r:id="rId3"/>
    <sheet name="MREFC" sheetId="4" r:id="rId4"/>
    <sheet name="AOAM" sheetId="5" r:id="rId5"/>
    <sheet name="OIG" sheetId="6" r:id="rId6"/>
    <sheet name="NSB" sheetId="7" r:id="rId7"/>
  </sheets>
  <definedNames>
    <definedName name="_xlnm.Print_Area" localSheetId="4">AOAM!$A$1:$F$38</definedName>
    <definedName name="_xlnm.Print_Area" localSheetId="2">EHR!$A$1:$F$38</definedName>
    <definedName name="_xlnm.Print_Area" localSheetId="3">MREFC!$A$1:$F$38</definedName>
    <definedName name="_xlnm.Print_Area" localSheetId="6">NSB!$A$1:$F$38</definedName>
    <definedName name="_xlnm.Print_Area" localSheetId="0">NSF!$A$1:$F$40</definedName>
    <definedName name="_xlnm.Print_Area" localSheetId="5">OIG!$A$1:$F$38</definedName>
    <definedName name="_xlnm.Print_Area" localSheetId="1">RRA!$A$1:$F$40</definedName>
  </definedNames>
  <calcPr calcId="125725"/>
</workbook>
</file>

<file path=xl/calcChain.xml><?xml version="1.0" encoding="utf-8"?>
<calcChain xmlns="http://schemas.openxmlformats.org/spreadsheetml/2006/main">
  <c r="D32" i="2"/>
  <c r="D30"/>
  <c r="D25"/>
  <c r="D24"/>
  <c r="D19"/>
  <c r="D18"/>
  <c r="D32" i="3"/>
  <c r="D30"/>
  <c r="D25"/>
  <c r="D24"/>
  <c r="D26"/>
  <c r="D19"/>
  <c r="D18"/>
  <c r="D32" i="4"/>
  <c r="D30"/>
  <c r="D25"/>
  <c r="D24"/>
  <c r="D19"/>
  <c r="D18"/>
  <c r="D20"/>
  <c r="D32" i="5"/>
  <c r="D30"/>
  <c r="D25"/>
  <c r="D24"/>
  <c r="D26"/>
  <c r="D19"/>
  <c r="D18"/>
  <c r="D20"/>
  <c r="D28"/>
  <c r="D34"/>
  <c r="D32" i="6"/>
  <c r="D30"/>
  <c r="D25"/>
  <c r="D24"/>
  <c r="D26"/>
  <c r="D19"/>
  <c r="D18"/>
  <c r="D20"/>
  <c r="D28"/>
  <c r="D34"/>
  <c r="D32" i="7"/>
  <c r="D30"/>
  <c r="D28"/>
  <c r="D25"/>
  <c r="D24"/>
  <c r="D26"/>
  <c r="D20"/>
  <c r="D19"/>
  <c r="D18"/>
  <c r="E26"/>
  <c r="E20"/>
  <c r="E28"/>
  <c r="E34"/>
  <c r="E26" i="6"/>
  <c r="E20"/>
  <c r="E28"/>
  <c r="E34"/>
  <c r="E26" i="5"/>
  <c r="E20"/>
  <c r="E28"/>
  <c r="E34"/>
  <c r="E26" i="4"/>
  <c r="E20"/>
  <c r="E28"/>
  <c r="E34"/>
  <c r="E26" i="3"/>
  <c r="E20"/>
  <c r="E28"/>
  <c r="E34"/>
  <c r="E26" i="2"/>
  <c r="E20"/>
  <c r="E32" i="8"/>
  <c r="E30"/>
  <c r="E25"/>
  <c r="E24"/>
  <c r="E19"/>
  <c r="E18"/>
  <c r="C20" i="3"/>
  <c r="C26"/>
  <c r="C28"/>
  <c r="C34"/>
  <c r="B20"/>
  <c r="F20"/>
  <c r="F26"/>
  <c r="B26"/>
  <c r="B28" s="1"/>
  <c r="B34" s="1"/>
  <c r="C20" i="4"/>
  <c r="C26"/>
  <c r="C28" s="1"/>
  <c r="C34" s="1"/>
  <c r="B20"/>
  <c r="F20"/>
  <c r="F26"/>
  <c r="F28" s="1"/>
  <c r="F34" s="1"/>
  <c r="B26"/>
  <c r="B28" s="1"/>
  <c r="B34" s="1"/>
  <c r="C20" i="7"/>
  <c r="C26"/>
  <c r="C28"/>
  <c r="C34"/>
  <c r="B20"/>
  <c r="B26"/>
  <c r="B28"/>
  <c r="B34"/>
  <c r="F20"/>
  <c r="F26"/>
  <c r="F28"/>
  <c r="F34"/>
  <c r="F32" i="8"/>
  <c r="F30"/>
  <c r="F25"/>
  <c r="F24"/>
  <c r="F19"/>
  <c r="F18"/>
  <c r="C32"/>
  <c r="C30"/>
  <c r="C25"/>
  <c r="C24"/>
  <c r="C19"/>
  <c r="C18"/>
  <c r="B32"/>
  <c r="D32" s="1"/>
  <c r="B30"/>
  <c r="B25"/>
  <c r="D25" s="1"/>
  <c r="B24"/>
  <c r="D24" s="1"/>
  <c r="B19"/>
  <c r="D19" s="1"/>
  <c r="B18"/>
  <c r="D18" s="1"/>
  <c r="C20" i="6"/>
  <c r="C26"/>
  <c r="C28"/>
  <c r="C34"/>
  <c r="B20"/>
  <c r="B26"/>
  <c r="B28"/>
  <c r="B34"/>
  <c r="F20"/>
  <c r="F26"/>
  <c r="F28"/>
  <c r="F34"/>
  <c r="C20" i="2"/>
  <c r="C26"/>
  <c r="F20"/>
  <c r="F26"/>
  <c r="B20"/>
  <c r="B26"/>
  <c r="B28" s="1"/>
  <c r="B34" s="1"/>
  <c r="C20" i="5"/>
  <c r="C26"/>
  <c r="C28"/>
  <c r="C34"/>
  <c r="F20"/>
  <c r="F26"/>
  <c r="F28"/>
  <c r="F34"/>
  <c r="B20"/>
  <c r="B26"/>
  <c r="B28"/>
  <c r="B34"/>
  <c r="E28" i="2"/>
  <c r="E34" s="1"/>
  <c r="D26"/>
  <c r="D20"/>
  <c r="F28" i="3"/>
  <c r="F34" s="1"/>
  <c r="D20"/>
  <c r="D28" s="1"/>
  <c r="D34" s="1"/>
  <c r="D26" i="4"/>
  <c r="D28" s="1"/>
  <c r="D34" s="1"/>
  <c r="D34" i="7"/>
  <c r="E20" i="8"/>
  <c r="B26" l="1"/>
  <c r="C28" i="2"/>
  <c r="C34" s="1"/>
  <c r="F28"/>
  <c r="F34" s="1"/>
  <c r="D30" i="8"/>
  <c r="C20"/>
  <c r="D28" i="2"/>
  <c r="D34" s="1"/>
  <c r="D20" i="8"/>
  <c r="F26"/>
  <c r="C26"/>
  <c r="C28" s="1"/>
  <c r="C34" s="1"/>
  <c r="B20"/>
  <c r="B28" s="1"/>
  <c r="B34" s="1"/>
  <c r="E26"/>
  <c r="E28" s="1"/>
  <c r="E34" s="1"/>
  <c r="F20"/>
  <c r="D26"/>
  <c r="D28" s="1"/>
  <c r="D34" l="1"/>
  <c r="F28"/>
  <c r="F34" s="1"/>
</calcChain>
</file>

<file path=xl/sharedStrings.xml><?xml version="1.0" encoding="utf-8"?>
<sst xmlns="http://schemas.openxmlformats.org/spreadsheetml/2006/main" count="226" uniqueCount="39">
  <si>
    <t>Research and Development Special Analysis</t>
  </si>
  <si>
    <t>Actual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</si>
  <si>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</si>
  <si>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</si>
  <si>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</si>
  <si>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</si>
  <si>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</si>
  <si>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</si>
  <si>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</si>
  <si>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</si>
  <si>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</si>
  <si>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</si>
  <si>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</si>
  <si>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Totals may not add due to rounding.</t>
  </si>
  <si>
    <t xml:space="preserve">          TOTAL ...........................................................................................................................................</t>
  </si>
  <si>
    <t>NATIONAL SCIENCE FOUNDATION</t>
  </si>
  <si>
    <t>RESEARCH AND RELATED ACTIVITIES</t>
  </si>
  <si>
    <t>EDUCATION AND HUMAN RESOURCES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</si>
  <si>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</si>
  <si>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</si>
  <si>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>OFFICE OF INSPECTOR GENERAL</t>
  </si>
  <si>
    <t>NATIONAL SCIENCE BOARD</t>
  </si>
  <si>
    <t>Request</t>
  </si>
  <si>
    <t>AGENCY OPERATIONS AND AWARD MANAGEMENT</t>
  </si>
  <si>
    <t>(Dollars in Millions)</t>
  </si>
  <si>
    <t>FY 2010</t>
  </si>
  <si>
    <t>ARRA</t>
  </si>
  <si>
    <t>MAJOR RESEARCH EQUIPMENT AND FACILITIES CONSTRUCTION</t>
  </si>
  <si>
    <t>Total</t>
  </si>
  <si>
    <t>QUANTITATIVE DATA TABLE</t>
  </si>
  <si>
    <t>Omnibus</t>
  </si>
  <si>
    <t>Annualized</t>
  </si>
  <si>
    <t>FY 2012</t>
  </si>
  <si>
    <r>
      <t>FY 2011 CR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</si>
  <si>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A full-year 2011 appropriation for this account was not enacted at the time the budget was prepared; therefore, this account is operating under a continuing resolution (P.L. 111–242, as amended). The amounts included for 2011 reflect the annualized level provided by the continuing resolution.
</t>
    </r>
  </si>
  <si>
    <r>
      <t xml:space="preserve">      Basic Research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</rPr>
      <t>...........................................................................................................................................</t>
    </r>
  </si>
  <si>
    <r>
      <t>Non-Investment Activities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</rPr>
      <t>...........................................................................................................................................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</si>
  <si>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Basic Research and Non-Investment Activities were redefined to report ship operations and Polar Logistics as basic research instead of non-investment activities.  This designation was changed in order to identify these areas with the underlying activity.</t>
    </r>
  </si>
  <si>
    <t>Enacted/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</si>
</sst>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3">
    <font>
      <sz val="10"/>
      <name val="Arial"/>
    </font>
    <font>
      <sz val="10"/>
      <name val="Arial"/>
    </font>
    <font>
      <b/>
      <sz val="10"/>
      <name val="Times New Roman"/>
    </font>
    <font>
      <sz val="10"/>
      <name val="Times New Roman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</font>
    <font>
      <sz val="11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Times New Roman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37" fontId="3" fillId="0" borderId="0" xfId="0" applyNumberFormat="1" applyFont="1" applyProtection="1"/>
    <xf numFmtId="5" fontId="3" fillId="0" borderId="0" xfId="0" applyNumberFormat="1" applyFont="1" applyProtection="1"/>
    <xf numFmtId="0" fontId="3" fillId="0" borderId="1" xfId="0" applyFont="1" applyBorder="1" applyProtection="1"/>
    <xf numFmtId="10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6" fillId="0" borderId="0" xfId="0" applyFont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Continuous"/>
    </xf>
    <xf numFmtId="38" fontId="6" fillId="0" borderId="0" xfId="0" applyNumberFormat="1" applyFont="1" applyProtection="1"/>
    <xf numFmtId="37" fontId="6" fillId="0" borderId="0" xfId="0" applyNumberFormat="1" applyFont="1" applyProtection="1"/>
    <xf numFmtId="0" fontId="1" fillId="0" borderId="0" xfId="0" applyFont="1" applyProtection="1"/>
    <xf numFmtId="0" fontId="9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Continuous"/>
    </xf>
    <xf numFmtId="0" fontId="9" fillId="0" borderId="0" xfId="0" applyFont="1" applyProtection="1"/>
    <xf numFmtId="38" fontId="9" fillId="0" borderId="0" xfId="0" applyNumberFormat="1" applyFont="1" applyProtection="1"/>
    <xf numFmtId="37" fontId="9" fillId="0" borderId="0" xfId="0" applyNumberFormat="1" applyFont="1" applyProtection="1"/>
    <xf numFmtId="164" fontId="9" fillId="0" borderId="0" xfId="1" applyNumberFormat="1" applyFont="1" applyProtection="1">
      <protection locked="0"/>
    </xf>
    <xf numFmtId="164" fontId="6" fillId="0" borderId="0" xfId="1" applyNumberFormat="1" applyFont="1" applyProtection="1">
      <protection locked="0"/>
    </xf>
    <xf numFmtId="164" fontId="9" fillId="0" borderId="0" xfId="1" applyNumberFormat="1" applyFont="1" applyProtection="1"/>
    <xf numFmtId="164" fontId="6" fillId="0" borderId="0" xfId="1" applyNumberFormat="1" applyFont="1" applyProtection="1"/>
    <xf numFmtId="165" fontId="9" fillId="0" borderId="0" xfId="0" applyNumberFormat="1" applyFont="1" applyProtection="1">
      <protection locked="0"/>
    </xf>
    <xf numFmtId="165" fontId="9" fillId="0" borderId="0" xfId="0" applyNumberFormat="1" applyFont="1" applyProtection="1"/>
    <xf numFmtId="4" fontId="9" fillId="0" borderId="0" xfId="0" applyNumberFormat="1" applyFont="1" applyProtection="1">
      <protection locked="0"/>
    </xf>
    <xf numFmtId="4" fontId="6" fillId="0" borderId="0" xfId="1" applyNumberFormat="1" applyFont="1" applyProtection="1">
      <protection locked="0"/>
    </xf>
    <xf numFmtId="4" fontId="9" fillId="0" borderId="0" xfId="0" applyNumberFormat="1" applyFont="1" applyProtection="1"/>
    <xf numFmtId="165" fontId="6" fillId="0" borderId="0" xfId="0" applyNumberFormat="1" applyFont="1" applyProtection="1">
      <protection locked="0"/>
    </xf>
    <xf numFmtId="165" fontId="6" fillId="0" borderId="0" xfId="0" applyNumberFormat="1" applyFont="1" applyProtection="1"/>
    <xf numFmtId="43" fontId="6" fillId="0" borderId="0" xfId="1" applyNumberFormat="1" applyFont="1" applyProtection="1">
      <protection locked="0"/>
    </xf>
    <xf numFmtId="43" fontId="6" fillId="0" borderId="0" xfId="0" applyNumberFormat="1" applyFont="1" applyProtection="1"/>
    <xf numFmtId="4" fontId="6" fillId="0" borderId="0" xfId="0" applyNumberFormat="1" applyFont="1" applyProtection="1"/>
    <xf numFmtId="4" fontId="6" fillId="0" borderId="0" xfId="0" applyNumberFormat="1" applyFont="1" applyProtection="1">
      <protection locked="0"/>
    </xf>
    <xf numFmtId="4" fontId="9" fillId="0" borderId="0" xfId="1" applyNumberFormat="1" applyFont="1" applyProtection="1">
      <protection locked="0"/>
    </xf>
    <xf numFmtId="4" fontId="9" fillId="0" borderId="0" xfId="1" applyNumberFormat="1" applyFont="1" applyProtection="1"/>
    <xf numFmtId="4" fontId="6" fillId="0" borderId="0" xfId="1" applyNumberFormat="1" applyFont="1" applyProtection="1"/>
    <xf numFmtId="43" fontId="9" fillId="0" borderId="0" xfId="1" applyFont="1" applyProtection="1">
      <protection locked="0"/>
    </xf>
    <xf numFmtId="43" fontId="6" fillId="0" borderId="0" xfId="1" applyFont="1" applyProtection="1">
      <protection locked="0"/>
    </xf>
    <xf numFmtId="43" fontId="9" fillId="0" borderId="0" xfId="1" applyFont="1" applyProtection="1"/>
    <xf numFmtId="43" fontId="6" fillId="0" borderId="0" xfId="1" applyNumberFormat="1" applyFont="1" applyProtection="1"/>
    <xf numFmtId="43" fontId="6" fillId="0" borderId="0" xfId="1" applyFont="1" applyProtection="1"/>
    <xf numFmtId="165" fontId="6" fillId="0" borderId="0" xfId="1" applyNumberFormat="1" applyFont="1" applyProtection="1">
      <protection locked="0"/>
    </xf>
    <xf numFmtId="0" fontId="5" fillId="0" borderId="0" xfId="0" applyFont="1" applyFill="1" applyAlignment="1">
      <alignment vertical="center" wrapText="1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distributed" wrapText="1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>
      <selection activeCell="A41" sqref="A41"/>
    </sheetView>
  </sheetViews>
  <sheetFormatPr defaultColWidth="7.85546875" defaultRowHeight="12.75"/>
  <cols>
    <col min="1" max="1" width="45.5703125" style="3" customWidth="1"/>
    <col min="2" max="4" width="13.42578125" style="3" customWidth="1"/>
    <col min="5" max="5" width="15.7109375" style="3" customWidth="1"/>
    <col min="6" max="6" width="13.42578125" style="3" customWidth="1"/>
    <col min="7" max="16384" width="7.85546875" style="19"/>
  </cols>
  <sheetData>
    <row r="1" spans="1:6">
      <c r="A1" s="1"/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 ht="15" customHeight="1">
      <c r="A4" s="52" t="s">
        <v>29</v>
      </c>
      <c r="B4" s="52"/>
      <c r="C4" s="52"/>
      <c r="D4" s="52"/>
      <c r="E4" s="52"/>
      <c r="F4" s="52"/>
    </row>
    <row r="7" spans="1:6" ht="15" customHeight="1">
      <c r="A7" s="52" t="s">
        <v>15</v>
      </c>
      <c r="B7" s="52"/>
      <c r="C7" s="52"/>
      <c r="D7" s="52"/>
      <c r="E7" s="52"/>
      <c r="F7" s="52"/>
    </row>
    <row r="8" spans="1:6" ht="15" customHeight="1">
      <c r="A8" s="53" t="s">
        <v>0</v>
      </c>
      <c r="B8" s="53"/>
      <c r="C8" s="53"/>
      <c r="D8" s="53"/>
      <c r="E8" s="53"/>
      <c r="F8" s="53"/>
    </row>
    <row r="9" spans="1:6" ht="15.75" thickBot="1">
      <c r="A9" s="54" t="s">
        <v>24</v>
      </c>
      <c r="B9" s="54"/>
      <c r="C9" s="54"/>
      <c r="D9" s="54"/>
      <c r="E9" s="54"/>
      <c r="F9" s="54"/>
    </row>
    <row r="10" spans="1:6" ht="15">
      <c r="A10" s="11"/>
      <c r="B10" s="12"/>
      <c r="C10" s="12"/>
      <c r="D10" s="12"/>
      <c r="E10" s="12" t="s">
        <v>25</v>
      </c>
      <c r="F10" s="12"/>
    </row>
    <row r="11" spans="1:6" ht="15">
      <c r="A11" s="11"/>
      <c r="B11" s="12" t="s">
        <v>25</v>
      </c>
      <c r="C11" s="12"/>
      <c r="D11" s="12"/>
      <c r="E11" s="12" t="s">
        <v>38</v>
      </c>
      <c r="F11" s="12"/>
    </row>
    <row r="12" spans="1:6" ht="15">
      <c r="A12" s="11"/>
      <c r="B12" s="12" t="s">
        <v>30</v>
      </c>
      <c r="C12" s="12" t="s">
        <v>25</v>
      </c>
      <c r="D12" s="12" t="s">
        <v>25</v>
      </c>
      <c r="E12" s="12" t="s">
        <v>31</v>
      </c>
      <c r="F12" s="12" t="s">
        <v>32</v>
      </c>
    </row>
    <row r="13" spans="1:6" ht="18">
      <c r="A13" s="13"/>
      <c r="B13" s="20" t="s">
        <v>1</v>
      </c>
      <c r="C13" s="14" t="s">
        <v>26</v>
      </c>
      <c r="D13" s="14" t="s">
        <v>28</v>
      </c>
      <c r="E13" s="20" t="s">
        <v>33</v>
      </c>
      <c r="F13" s="14" t="s">
        <v>22</v>
      </c>
    </row>
    <row r="14" spans="1:6" ht="15">
      <c r="A14" s="15" t="s">
        <v>2</v>
      </c>
      <c r="B14" s="21"/>
      <c r="C14" s="16"/>
      <c r="D14" s="16"/>
      <c r="E14" s="10"/>
      <c r="F14" s="10"/>
    </row>
    <row r="15" spans="1:6" ht="15">
      <c r="A15" s="15"/>
      <c r="B15" s="21"/>
      <c r="C15" s="16"/>
      <c r="D15" s="16"/>
      <c r="E15" s="10"/>
      <c r="F15" s="10"/>
    </row>
    <row r="16" spans="1:6" ht="15">
      <c r="A16" s="15" t="s">
        <v>18</v>
      </c>
      <c r="B16" s="21"/>
      <c r="C16" s="16"/>
      <c r="D16" s="11"/>
      <c r="E16" s="10"/>
      <c r="F16" s="10"/>
    </row>
    <row r="17" spans="1:6" ht="15">
      <c r="A17" s="15"/>
      <c r="B17" s="21"/>
      <c r="C17" s="16"/>
      <c r="D17" s="11"/>
      <c r="E17" s="10"/>
      <c r="F17" s="10"/>
    </row>
    <row r="18" spans="1:6" ht="18">
      <c r="A18" s="50" t="s">
        <v>35</v>
      </c>
      <c r="B18" s="29">
        <f>SUM(NSB!B18+OIG!B18+AOAM!B18+MREFC!B18+EHR!B18+RRA!B18)</f>
        <v>4629.01</v>
      </c>
      <c r="C18" s="34">
        <f>SUM(NSB!C18+OIG!C18+AOAM!C18+MREFC!C18+EHR!C18+RRA!C18)</f>
        <v>38.200000000000003</v>
      </c>
      <c r="D18" s="48">
        <f>SUM(B18+C18)</f>
        <v>4667.21</v>
      </c>
      <c r="E18" s="34">
        <f>SUM(NSB!E18+OIG!E18+AOAM!E18+MREFC!E18+EHR!E18+RRA!E18)</f>
        <v>4581.1900000000005</v>
      </c>
      <c r="F18" s="34">
        <f>SUM(NSB!F18+OIG!F18+AOAM!F18+MREFC!F18+EHR!F18+RRA!F18)</f>
        <v>5095.87</v>
      </c>
    </row>
    <row r="19" spans="1:6" ht="15">
      <c r="A19" s="15" t="s">
        <v>7</v>
      </c>
      <c r="B19" s="40">
        <f>SUM(NSB!B19+OIG!B19+AOAM!B19+MREFC!B19+EHR!B19+RRA!B19)</f>
        <v>348.48</v>
      </c>
      <c r="C19" s="32">
        <f>SUM(NSB!C19+OIG!C19+AOAM!C19+MREFC!C19+EHR!C19+RRA!C19)</f>
        <v>0.01</v>
      </c>
      <c r="D19" s="32">
        <f>SUM(B19+C19)</f>
        <v>348.49</v>
      </c>
      <c r="E19" s="32">
        <f>SUM(NSB!E19+OIG!E19+AOAM!E19+MREFC!E19+EHR!E19+RRA!E19)</f>
        <v>343.15999999999997</v>
      </c>
      <c r="F19" s="32">
        <f>SUM(NSB!F19+OIG!F19+AOAM!F19+MREFC!F19+EHR!F19+RRA!F19)</f>
        <v>566.74</v>
      </c>
    </row>
    <row r="20" spans="1:6" ht="15">
      <c r="A20" s="15" t="s">
        <v>8</v>
      </c>
      <c r="B20" s="33">
        <f>SUM(B18:B19)</f>
        <v>4977.49</v>
      </c>
      <c r="C20" s="38">
        <f>SUM(C18:C19)</f>
        <v>38.21</v>
      </c>
      <c r="D20" s="42">
        <f>SUM(D18+D19)</f>
        <v>5015.7</v>
      </c>
      <c r="E20" s="38">
        <f>SUM(E18:E19)</f>
        <v>4924.3500000000004</v>
      </c>
      <c r="F20" s="38">
        <f>SUM(F18:F19)</f>
        <v>5662.61</v>
      </c>
    </row>
    <row r="21" spans="1:6" ht="15">
      <c r="A21" s="15"/>
      <c r="B21" s="23"/>
      <c r="C21" s="11"/>
      <c r="D21" s="38"/>
      <c r="E21" s="11"/>
      <c r="F21" s="11"/>
    </row>
    <row r="22" spans="1:6" ht="15">
      <c r="A22" s="15" t="s">
        <v>3</v>
      </c>
      <c r="B22" s="23"/>
      <c r="C22" s="17"/>
      <c r="D22" s="38"/>
      <c r="E22" s="17"/>
      <c r="F22" s="17"/>
    </row>
    <row r="23" spans="1:6" ht="15">
      <c r="A23" s="15"/>
      <c r="B23" s="23"/>
      <c r="C23" s="17"/>
      <c r="D23" s="38"/>
      <c r="E23" s="17"/>
      <c r="F23" s="17"/>
    </row>
    <row r="24" spans="1:6" ht="15">
      <c r="A24" s="15" t="s">
        <v>9</v>
      </c>
      <c r="B24" s="40">
        <f>SUM(NSB!B24+OIG!B24+AOAM!B24+MREFC!B24+EHR!B24+RRA!B24)</f>
        <v>84.89</v>
      </c>
      <c r="C24" s="32">
        <f>SUM(NSB!C24+OIG!C24+AOAM!C24+MREFC!C24+EHR!C24+RRA!C24)</f>
        <v>200</v>
      </c>
      <c r="D24" s="32">
        <f>SUM(B24+C24)</f>
        <v>284.89</v>
      </c>
      <c r="E24" s="32">
        <f>SUM(NSB!E24+OIG!E24+AOAM!E24+MREFC!E24+EHR!E24+RRA!E24)</f>
        <v>48.61</v>
      </c>
      <c r="F24" s="32">
        <f>SUM(NSB!F24+OIG!F24+AOAM!F24+MREFC!F24+EHR!F24+RRA!F24)</f>
        <v>31.47</v>
      </c>
    </row>
    <row r="25" spans="1:6" ht="15">
      <c r="A25" s="15" t="s">
        <v>10</v>
      </c>
      <c r="B25" s="40">
        <f>SUM(NSB!B25+OIG!B25+AOAM!B25+MREFC!B25+EHR!B25+RRA!B25)</f>
        <v>425.85</v>
      </c>
      <c r="C25" s="32">
        <f>SUM(NSB!C25+OIG!C25+AOAM!C25+MREFC!C25+EHR!C25+RRA!C25)</f>
        <v>346.95</v>
      </c>
      <c r="D25" s="32">
        <f>SUM(B25+C25)</f>
        <v>772.8</v>
      </c>
      <c r="E25" s="32">
        <f>SUM(NSB!E25+OIG!E25+AOAM!E25+MREFC!E25+EHR!E25+RRA!E25)</f>
        <v>400.31</v>
      </c>
      <c r="F25" s="32">
        <f>SUM(NSB!F25+OIG!F25+AOAM!F25+MREFC!F25+EHR!F25+RRA!F25)</f>
        <v>403</v>
      </c>
    </row>
    <row r="26" spans="1:6" ht="15">
      <c r="A26" s="15" t="s">
        <v>11</v>
      </c>
      <c r="B26" s="33">
        <f>SUM(B23:B25)</f>
        <v>510.74</v>
      </c>
      <c r="C26" s="38">
        <f>SUM(C23:C25)</f>
        <v>546.95000000000005</v>
      </c>
      <c r="D26" s="42">
        <f>SUM(D24+D25)</f>
        <v>1057.69</v>
      </c>
      <c r="E26" s="38">
        <f>SUM(E23:E25)</f>
        <v>448.92</v>
      </c>
      <c r="F26" s="38">
        <f>SUM(F23:F25)</f>
        <v>434.47</v>
      </c>
    </row>
    <row r="27" spans="1:6" ht="15">
      <c r="A27" s="15"/>
      <c r="B27" s="23"/>
      <c r="C27" s="17"/>
      <c r="D27" s="38"/>
      <c r="E27" s="17"/>
      <c r="F27" s="17"/>
    </row>
    <row r="28" spans="1:6" ht="15">
      <c r="A28" s="15" t="s">
        <v>12</v>
      </c>
      <c r="B28" s="33">
        <f>SUM(B20+B26)</f>
        <v>5488.23</v>
      </c>
      <c r="C28" s="38">
        <f>SUM(C20+C26)</f>
        <v>585.16000000000008</v>
      </c>
      <c r="D28" s="42">
        <f>SUM(D20+D26)</f>
        <v>6073.3899999999994</v>
      </c>
      <c r="E28" s="38">
        <f>SUM(E20+E26)</f>
        <v>5373.27</v>
      </c>
      <c r="F28" s="38">
        <f>SUM(F20+F26)</f>
        <v>6097.08</v>
      </c>
    </row>
    <row r="29" spans="1:6" ht="15">
      <c r="A29" s="15"/>
      <c r="B29" s="23"/>
      <c r="C29" s="17"/>
      <c r="D29" s="38"/>
      <c r="E29" s="17"/>
      <c r="F29" s="17"/>
    </row>
    <row r="30" spans="1:6" ht="18">
      <c r="A30" s="50" t="s">
        <v>36</v>
      </c>
      <c r="B30" s="40">
        <f>SUM(NSB!B30+OIG!B30+AOAM!B30+MREFC!B30+EHR!B30+RRA!B30)</f>
        <v>583.58000000000004</v>
      </c>
      <c r="C30" s="32">
        <f>SUM(NSB!C30+OIG!C30+AOAM!C30+MREFC!C30+EHR!C30+RRA!C30)</f>
        <v>0.05</v>
      </c>
      <c r="D30" s="32">
        <f>SUM(B30+C30)</f>
        <v>583.63</v>
      </c>
      <c r="E30" s="32">
        <f>SUM(NSB!E30+OIG!E30+AOAM!E30+MREFC!E30+EHR!E30+RRA!E30)</f>
        <v>552.97</v>
      </c>
      <c r="F30" s="32">
        <f>SUM(NSB!F30+OIG!F30+AOAM!F30+MREFC!F30+EHR!F30+RRA!F30)</f>
        <v>652.56999999999994</v>
      </c>
    </row>
    <row r="31" spans="1:6" ht="15">
      <c r="A31" s="11"/>
      <c r="B31" s="27"/>
      <c r="C31" s="28"/>
      <c r="D31" s="42"/>
      <c r="E31" s="18"/>
      <c r="F31" s="18"/>
    </row>
    <row r="32" spans="1:6" ht="15">
      <c r="A32" s="15" t="s">
        <v>5</v>
      </c>
      <c r="B32" s="40">
        <f>SUM(NSB!B32+OIG!B32+AOAM!B32+MREFC!B32+EHR!B32+RRA!B32)</f>
        <v>900.3900000000001</v>
      </c>
      <c r="C32" s="32">
        <f>SUM(NSB!C32+OIG!C32+AOAM!C32+MREFC!C32+EHR!C32+RRA!C32)</f>
        <v>15.01</v>
      </c>
      <c r="D32" s="32">
        <f>SUM(B32+C32)</f>
        <v>915.40000000000009</v>
      </c>
      <c r="E32" s="32">
        <f>SUM(NSB!E32+OIG!E32+AOAM!E32+MREFC!E32+EHR!E32+RRA!E32)</f>
        <v>946.27</v>
      </c>
      <c r="F32" s="32">
        <f>SUM(NSB!F32+OIG!F32+AOAM!F32+MREFC!F32+EHR!F32+RRA!F32)</f>
        <v>1017.35</v>
      </c>
    </row>
    <row r="33" spans="1:11" ht="15">
      <c r="A33" s="11"/>
      <c r="B33" s="24"/>
      <c r="C33" s="18"/>
      <c r="D33" s="42"/>
      <c r="E33" s="18"/>
      <c r="F33" s="18"/>
    </row>
    <row r="34" spans="1:11" ht="15">
      <c r="A34" s="15" t="s">
        <v>14</v>
      </c>
      <c r="B34" s="30">
        <f>SUM(B28+B30+B32)</f>
        <v>6972.2</v>
      </c>
      <c r="C34" s="35">
        <f>SUM(C28+C30+C32)</f>
        <v>600.22</v>
      </c>
      <c r="D34" s="35">
        <f>+D28+D30+D32</f>
        <v>7572.42</v>
      </c>
      <c r="E34" s="35">
        <f>SUM(E28+E30+E32)</f>
        <v>6872.51</v>
      </c>
      <c r="F34" s="35">
        <f>SUM(F28+F30+F32)</f>
        <v>7767</v>
      </c>
    </row>
    <row r="35" spans="1:11" ht="13.5" thickBot="1">
      <c r="A35" s="6"/>
      <c r="B35" s="6"/>
      <c r="C35" s="6"/>
      <c r="D35" s="6"/>
      <c r="E35" s="6"/>
      <c r="F35" s="6"/>
    </row>
    <row r="36" spans="1:11" ht="15" customHeight="1">
      <c r="A36" s="8" t="s">
        <v>13</v>
      </c>
      <c r="B36" s="5"/>
      <c r="C36" s="5"/>
      <c r="D36" s="5"/>
      <c r="E36" s="5"/>
      <c r="F36" s="5"/>
    </row>
    <row r="37" spans="1:11" ht="13.5" customHeight="1">
      <c r="A37" s="55" t="s">
        <v>34</v>
      </c>
      <c r="B37" s="55"/>
      <c r="C37" s="55"/>
      <c r="D37" s="55"/>
      <c r="E37" s="55"/>
      <c r="F37" s="55"/>
      <c r="G37" s="49"/>
      <c r="H37" s="49"/>
      <c r="I37" s="49"/>
      <c r="J37" s="49"/>
      <c r="K37" s="49"/>
    </row>
    <row r="38" spans="1:11" ht="12.75" customHeight="1">
      <c r="A38" s="55"/>
      <c r="B38" s="55"/>
      <c r="C38" s="55"/>
      <c r="D38" s="55"/>
      <c r="E38" s="55"/>
      <c r="F38" s="55"/>
      <c r="G38" s="49"/>
      <c r="H38" s="49"/>
      <c r="I38" s="49"/>
      <c r="J38" s="49"/>
      <c r="K38" s="49"/>
    </row>
    <row r="39" spans="1:11" ht="13.5" customHeight="1">
      <c r="A39" s="51" t="s">
        <v>37</v>
      </c>
      <c r="B39" s="51"/>
      <c r="C39" s="51"/>
      <c r="D39" s="51"/>
      <c r="E39" s="51"/>
      <c r="F39" s="51"/>
    </row>
    <row r="40" spans="1:11">
      <c r="A40" s="51"/>
      <c r="B40" s="51"/>
      <c r="C40" s="51"/>
      <c r="D40" s="51"/>
      <c r="E40" s="51"/>
      <c r="F40" s="51"/>
    </row>
    <row r="41" spans="1:11">
      <c r="B41" s="7"/>
      <c r="C41" s="7"/>
      <c r="D41" s="7"/>
      <c r="E41" s="7"/>
      <c r="F41" s="7"/>
    </row>
    <row r="42" spans="1:11">
      <c r="B42" s="7"/>
      <c r="C42" s="7"/>
      <c r="D42" s="7"/>
      <c r="E42" s="7"/>
      <c r="F42" s="7"/>
    </row>
    <row r="43" spans="1:11">
      <c r="B43" s="5"/>
      <c r="C43" s="5"/>
      <c r="D43" s="5"/>
      <c r="E43" s="5"/>
      <c r="F43" s="5"/>
    </row>
    <row r="44" spans="1:11">
      <c r="B44" s="5"/>
      <c r="C44" s="5"/>
      <c r="D44" s="5"/>
      <c r="E44" s="5"/>
      <c r="F44" s="5"/>
    </row>
    <row r="45" spans="1:11">
      <c r="B45" s="5"/>
      <c r="C45" s="5"/>
      <c r="D45" s="5"/>
      <c r="E45" s="5"/>
      <c r="F45" s="5"/>
    </row>
    <row r="46" spans="1:11">
      <c r="B46" s="7"/>
      <c r="C46" s="7"/>
      <c r="D46" s="7"/>
      <c r="E46" s="7"/>
      <c r="F46" s="7"/>
    </row>
  </sheetData>
  <dataConsolidate/>
  <mergeCells count="6">
    <mergeCell ref="A39:F40"/>
    <mergeCell ref="A7:F7"/>
    <mergeCell ref="A8:F8"/>
    <mergeCell ref="A9:F9"/>
    <mergeCell ref="A4:F4"/>
    <mergeCell ref="A37:F38"/>
  </mergeCells>
  <phoneticPr fontId="0" type="noConversion"/>
  <printOptions horizontalCentered="1"/>
  <pageMargins left="1" right="1" top="1" bottom="1" header="0.7" footer="0.7"/>
  <pageSetup scale="70" orientation="portrait" useFirstPageNumber="1" r:id="rId1"/>
  <headerFooter alignWithMargins="0">
    <oddFooter xml:space="preserve">&amp;C&amp;"Times New Roman,Regular"QDT - &amp;P </oddFooter>
  </headerFooter>
  <ignoredErrors>
    <ignoredError sqref="F18:F19 F24:F25 F30 F32 B18:C19 B24:C25 B32:C32 B30:C30 D18:D19 D21:D25 D27:D33 E18:E32" unlockedFormula="1"/>
    <ignoredError sqref="D20 D26 D3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workbookViewId="0">
      <selection activeCell="A41" sqref="A41"/>
    </sheetView>
  </sheetViews>
  <sheetFormatPr defaultColWidth="7.85546875" defaultRowHeight="12.75"/>
  <cols>
    <col min="1" max="1" width="45.5703125" style="3" customWidth="1"/>
    <col min="2" max="4" width="13.42578125" style="3" customWidth="1"/>
    <col min="5" max="5" width="15.7109375" style="3" customWidth="1"/>
    <col min="6" max="6" width="13.42578125" style="3" customWidth="1"/>
    <col min="7" max="16384" width="7.85546875" style="19"/>
  </cols>
  <sheetData>
    <row r="1" spans="1:6">
      <c r="A1" s="1"/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 ht="15" customHeight="1">
      <c r="A4" s="52" t="s">
        <v>29</v>
      </c>
      <c r="B4" s="52"/>
      <c r="C4" s="52"/>
      <c r="D4" s="52"/>
      <c r="E4" s="52"/>
      <c r="F4" s="52"/>
    </row>
    <row r="7" spans="1:6" ht="15" customHeight="1">
      <c r="A7" s="52" t="s">
        <v>16</v>
      </c>
      <c r="B7" s="52"/>
      <c r="C7" s="52"/>
      <c r="D7" s="52"/>
      <c r="E7" s="52"/>
      <c r="F7" s="52"/>
    </row>
    <row r="8" spans="1:6" ht="15" customHeight="1">
      <c r="A8" s="53" t="s">
        <v>0</v>
      </c>
      <c r="B8" s="53"/>
      <c r="C8" s="53"/>
      <c r="D8" s="53"/>
      <c r="E8" s="53"/>
      <c r="F8" s="53"/>
    </row>
    <row r="9" spans="1:6" ht="15.75" thickBot="1">
      <c r="A9" s="54" t="s">
        <v>24</v>
      </c>
      <c r="B9" s="54"/>
      <c r="C9" s="54"/>
      <c r="D9" s="54"/>
      <c r="E9" s="54"/>
      <c r="F9" s="54"/>
    </row>
    <row r="10" spans="1:6" ht="15">
      <c r="A10" s="11"/>
      <c r="B10" s="12"/>
      <c r="C10" s="12"/>
      <c r="D10" s="12"/>
      <c r="E10" s="12" t="s">
        <v>25</v>
      </c>
      <c r="F10" s="12"/>
    </row>
    <row r="11" spans="1:6" ht="15">
      <c r="A11" s="11"/>
      <c r="B11" s="12" t="s">
        <v>25</v>
      </c>
      <c r="C11" s="12"/>
      <c r="D11" s="12"/>
      <c r="E11" s="12" t="s">
        <v>38</v>
      </c>
      <c r="F11" s="12"/>
    </row>
    <row r="12" spans="1:6" ht="15">
      <c r="A12" s="11"/>
      <c r="B12" s="12" t="s">
        <v>30</v>
      </c>
      <c r="C12" s="12" t="s">
        <v>25</v>
      </c>
      <c r="D12" s="12" t="s">
        <v>25</v>
      </c>
      <c r="E12" s="12" t="s">
        <v>31</v>
      </c>
      <c r="F12" s="12" t="s">
        <v>32</v>
      </c>
    </row>
    <row r="13" spans="1:6" ht="18">
      <c r="A13" s="13"/>
      <c r="B13" s="20" t="s">
        <v>1</v>
      </c>
      <c r="C13" s="14" t="s">
        <v>26</v>
      </c>
      <c r="D13" s="14" t="s">
        <v>28</v>
      </c>
      <c r="E13" s="20" t="s">
        <v>33</v>
      </c>
      <c r="F13" s="14" t="s">
        <v>22</v>
      </c>
    </row>
    <row r="14" spans="1:6" ht="15">
      <c r="A14" s="15" t="s">
        <v>2</v>
      </c>
      <c r="B14" s="21"/>
      <c r="C14" s="16"/>
      <c r="D14" s="16"/>
      <c r="E14" s="10"/>
      <c r="F14" s="10"/>
    </row>
    <row r="15" spans="1:6" ht="15">
      <c r="A15" s="15"/>
      <c r="B15" s="21"/>
      <c r="C15" s="16"/>
      <c r="D15" s="16"/>
      <c r="E15" s="10"/>
      <c r="F15" s="10"/>
    </row>
    <row r="16" spans="1:6" ht="15">
      <c r="A16" s="15" t="s">
        <v>18</v>
      </c>
      <c r="B16" s="21"/>
      <c r="C16" s="16"/>
      <c r="D16" s="11"/>
      <c r="E16" s="10"/>
      <c r="F16" s="10"/>
    </row>
    <row r="17" spans="1:6" ht="15">
      <c r="A17" s="15"/>
      <c r="B17" s="21"/>
      <c r="C17" s="16"/>
      <c r="D17" s="11"/>
      <c r="E17" s="10"/>
      <c r="F17" s="10"/>
    </row>
    <row r="18" spans="1:6" ht="18">
      <c r="A18" s="50" t="s">
        <v>35</v>
      </c>
      <c r="B18" s="29">
        <v>4555.5600000000004</v>
      </c>
      <c r="C18" s="34">
        <v>38.200000000000003</v>
      </c>
      <c r="D18" s="36">
        <f>SUM(B18+C18)</f>
        <v>4593.76</v>
      </c>
      <c r="E18" s="34">
        <v>4509.97</v>
      </c>
      <c r="F18" s="34">
        <v>5030.87</v>
      </c>
    </row>
    <row r="19" spans="1:6" ht="15">
      <c r="A19" s="15" t="s">
        <v>7</v>
      </c>
      <c r="B19" s="40">
        <v>302.93</v>
      </c>
      <c r="C19" s="32">
        <v>0.01</v>
      </c>
      <c r="D19" s="36">
        <f>SUM(B19+C19)</f>
        <v>302.94</v>
      </c>
      <c r="E19" s="32">
        <v>338.71</v>
      </c>
      <c r="F19" s="32">
        <v>539.74</v>
      </c>
    </row>
    <row r="20" spans="1:6" ht="15">
      <c r="A20" s="15" t="s">
        <v>8</v>
      </c>
      <c r="B20" s="41">
        <f>SUM(B18:B19)</f>
        <v>4858.4900000000007</v>
      </c>
      <c r="C20" s="42">
        <f>SUM(C18:C19)</f>
        <v>38.21</v>
      </c>
      <c r="D20" s="46">
        <f>SUM(D18+D19)</f>
        <v>4896.7</v>
      </c>
      <c r="E20" s="42">
        <f>SUM(E18:E19)</f>
        <v>4848.68</v>
      </c>
      <c r="F20" s="42">
        <f>SUM(F18:F19)</f>
        <v>5570.61</v>
      </c>
    </row>
    <row r="21" spans="1:6" ht="15">
      <c r="A21" s="15"/>
      <c r="B21" s="23"/>
      <c r="C21" s="11"/>
      <c r="D21" s="37"/>
      <c r="E21" s="11"/>
      <c r="F21" s="11"/>
    </row>
    <row r="22" spans="1:6" ht="15">
      <c r="A22" s="15" t="s">
        <v>3</v>
      </c>
      <c r="B22" s="23"/>
      <c r="C22" s="17"/>
      <c r="D22" s="37"/>
      <c r="E22" s="17"/>
      <c r="F22" s="17"/>
    </row>
    <row r="23" spans="1:6" ht="15">
      <c r="A23" s="15"/>
      <c r="B23" s="23"/>
      <c r="C23" s="17"/>
      <c r="D23" s="37"/>
      <c r="E23" s="17"/>
      <c r="F23" s="17"/>
    </row>
    <row r="24" spans="1:6" ht="15">
      <c r="A24" s="15" t="s">
        <v>9</v>
      </c>
      <c r="B24" s="31">
        <v>84.89</v>
      </c>
      <c r="C24" s="39">
        <v>200</v>
      </c>
      <c r="D24" s="36">
        <f>SUM(B24+C24)</f>
        <v>284.89</v>
      </c>
      <c r="E24" s="39">
        <v>48.61</v>
      </c>
      <c r="F24" s="39">
        <v>31.47</v>
      </c>
    </row>
    <row r="25" spans="1:6" ht="15">
      <c r="A25" s="15" t="s">
        <v>10</v>
      </c>
      <c r="B25" s="31">
        <v>259.18</v>
      </c>
      <c r="C25" s="39">
        <v>200.95</v>
      </c>
      <c r="D25" s="36">
        <f>SUM(B25+C25)</f>
        <v>460.13</v>
      </c>
      <c r="E25" s="39">
        <v>283.02</v>
      </c>
      <c r="F25" s="39">
        <v>178.32</v>
      </c>
    </row>
    <row r="26" spans="1:6" ht="15">
      <c r="A26" s="15" t="s">
        <v>11</v>
      </c>
      <c r="B26" s="33">
        <f>SUM(B23:B25)</f>
        <v>344.07</v>
      </c>
      <c r="C26" s="38">
        <f>SUM(C23:C25)</f>
        <v>400.95</v>
      </c>
      <c r="D26" s="46">
        <f>SUM(D24+D25)</f>
        <v>745.02</v>
      </c>
      <c r="E26" s="38">
        <f>SUM(E23:E25)</f>
        <v>331.63</v>
      </c>
      <c r="F26" s="38">
        <f>SUM(F23:F25)</f>
        <v>209.79</v>
      </c>
    </row>
    <row r="27" spans="1:6" ht="15">
      <c r="A27" s="15"/>
      <c r="B27" s="23"/>
      <c r="C27" s="17"/>
      <c r="D27" s="17"/>
      <c r="E27" s="17"/>
      <c r="F27" s="17"/>
    </row>
    <row r="28" spans="1:6" ht="15">
      <c r="A28" s="15" t="s">
        <v>12</v>
      </c>
      <c r="B28" s="33">
        <f>SUM(B20+B26)</f>
        <v>5202.5600000000004</v>
      </c>
      <c r="C28" s="38">
        <f>SUM(C20+C26)</f>
        <v>439.15999999999997</v>
      </c>
      <c r="D28" s="46">
        <f>SUM(D20+D26)</f>
        <v>5641.7199999999993</v>
      </c>
      <c r="E28" s="38">
        <f>SUM(E20+E26)</f>
        <v>5180.3100000000004</v>
      </c>
      <c r="F28" s="38">
        <f>SUM(F20+F26)</f>
        <v>5780.4</v>
      </c>
    </row>
    <row r="29" spans="1:6" ht="15">
      <c r="A29" s="15"/>
      <c r="B29" s="23"/>
      <c r="C29" s="17"/>
      <c r="D29" s="17"/>
      <c r="E29" s="17"/>
      <c r="F29" s="17"/>
    </row>
    <row r="30" spans="1:6" ht="18">
      <c r="A30" s="50" t="s">
        <v>36</v>
      </c>
      <c r="B30" s="31">
        <v>223.21</v>
      </c>
      <c r="C30" s="44">
        <v>0</v>
      </c>
      <c r="D30" s="48">
        <f>SUM(B30+C30)</f>
        <v>223.21</v>
      </c>
      <c r="E30" s="39">
        <v>197.89</v>
      </c>
      <c r="F30" s="39">
        <v>231.99</v>
      </c>
    </row>
    <row r="31" spans="1:6" ht="15">
      <c r="A31" s="11"/>
      <c r="B31" s="24"/>
      <c r="C31" s="18"/>
      <c r="D31" s="47"/>
      <c r="E31" s="18"/>
      <c r="F31" s="18"/>
    </row>
    <row r="32" spans="1:6" ht="15">
      <c r="A32" s="15" t="s">
        <v>5</v>
      </c>
      <c r="B32" s="31">
        <v>189.56</v>
      </c>
      <c r="C32" s="39">
        <v>0.01</v>
      </c>
      <c r="D32" s="44">
        <f>SUM(B32+C32)</f>
        <v>189.57</v>
      </c>
      <c r="E32" s="39">
        <v>185.72</v>
      </c>
      <c r="F32" s="39">
        <v>241.15</v>
      </c>
    </row>
    <row r="33" spans="1:11" ht="15">
      <c r="A33" s="11"/>
      <c r="B33" s="24"/>
      <c r="C33" s="18"/>
      <c r="D33" s="47"/>
      <c r="E33" s="18"/>
      <c r="F33" s="18"/>
    </row>
    <row r="34" spans="1:11" ht="15">
      <c r="A34" s="15" t="s">
        <v>14</v>
      </c>
      <c r="B34" s="30">
        <f>SUM(B28+B30+B32)</f>
        <v>5615.3300000000008</v>
      </c>
      <c r="C34" s="35">
        <f>SUM(C28+C30+C32)</f>
        <v>439.16999999999996</v>
      </c>
      <c r="D34" s="35">
        <f>+D28+D30+D32</f>
        <v>6054.4999999999991</v>
      </c>
      <c r="E34" s="35">
        <f>SUM(E28+E30+E32)</f>
        <v>5563.920000000001</v>
      </c>
      <c r="F34" s="35">
        <f>SUM(F28+F30+F32)</f>
        <v>6253.5399999999991</v>
      </c>
    </row>
    <row r="35" spans="1:11" ht="13.5" thickBot="1">
      <c r="A35" s="6"/>
      <c r="B35" s="6"/>
      <c r="C35" s="6"/>
      <c r="D35" s="6"/>
      <c r="E35" s="6"/>
      <c r="F35" s="6"/>
    </row>
    <row r="36" spans="1:11" ht="15" customHeight="1">
      <c r="A36" s="8" t="s">
        <v>13</v>
      </c>
      <c r="B36" s="5"/>
      <c r="C36" s="5"/>
      <c r="D36" s="5"/>
      <c r="E36" s="5"/>
      <c r="F36" s="5"/>
    </row>
    <row r="37" spans="1:11" ht="13.5" customHeight="1">
      <c r="A37" s="55" t="s">
        <v>34</v>
      </c>
      <c r="B37" s="55"/>
      <c r="C37" s="55"/>
      <c r="D37" s="55"/>
      <c r="E37" s="55"/>
      <c r="F37" s="55"/>
      <c r="G37" s="49"/>
      <c r="H37" s="49"/>
      <c r="I37" s="49"/>
      <c r="J37" s="49"/>
      <c r="K37" s="49"/>
    </row>
    <row r="38" spans="1:11">
      <c r="A38" s="55"/>
      <c r="B38" s="55"/>
      <c r="C38" s="55"/>
      <c r="D38" s="55"/>
      <c r="E38" s="55"/>
      <c r="F38" s="55"/>
    </row>
    <row r="39" spans="1:11">
      <c r="A39" s="51" t="s">
        <v>37</v>
      </c>
      <c r="B39" s="51"/>
      <c r="C39" s="51"/>
      <c r="D39" s="51"/>
      <c r="E39" s="51"/>
      <c r="F39" s="51"/>
    </row>
    <row r="40" spans="1:11">
      <c r="A40" s="51"/>
      <c r="B40" s="51"/>
      <c r="C40" s="51"/>
      <c r="D40" s="51"/>
      <c r="E40" s="51"/>
      <c r="F40" s="51"/>
    </row>
    <row r="41" spans="1:11">
      <c r="B41" s="7"/>
      <c r="C41" s="7"/>
      <c r="D41" s="7"/>
      <c r="E41" s="7"/>
      <c r="F41" s="7"/>
    </row>
    <row r="42" spans="1:11">
      <c r="B42" s="7"/>
      <c r="C42" s="7"/>
      <c r="D42" s="7"/>
      <c r="E42" s="7"/>
      <c r="F42" s="7"/>
    </row>
    <row r="43" spans="1:11">
      <c r="B43" s="5"/>
      <c r="C43" s="5"/>
      <c r="D43" s="5"/>
      <c r="E43" s="5"/>
      <c r="F43" s="5"/>
    </row>
    <row r="44" spans="1:11">
      <c r="B44" s="5"/>
      <c r="C44" s="5"/>
      <c r="D44" s="5"/>
      <c r="E44" s="5"/>
      <c r="F44" s="5"/>
    </row>
    <row r="45" spans="1:11">
      <c r="B45" s="5"/>
      <c r="C45" s="5"/>
      <c r="D45" s="5"/>
      <c r="E45" s="5"/>
      <c r="F45" s="5"/>
    </row>
    <row r="46" spans="1:11">
      <c r="B46" s="7"/>
      <c r="C46" s="7"/>
      <c r="D46" s="7"/>
      <c r="E46" s="7"/>
      <c r="F46" s="7"/>
    </row>
  </sheetData>
  <dataConsolidate/>
  <mergeCells count="6">
    <mergeCell ref="A39:F40"/>
    <mergeCell ref="A7:F7"/>
    <mergeCell ref="A8:F8"/>
    <mergeCell ref="A9:F9"/>
    <mergeCell ref="A4:F4"/>
    <mergeCell ref="A37:F38"/>
  </mergeCells>
  <phoneticPr fontId="0" type="noConversion"/>
  <printOptions horizontalCentered="1"/>
  <pageMargins left="1" right="1" top="1" bottom="1" header="0.7" footer="0.7"/>
  <pageSetup scale="70" orientation="portrait" r:id="rId1"/>
  <headerFooter alignWithMargins="0">
    <oddFooter xml:space="preserve">&amp;C&amp;"Times New Roman,Regular"QDT - 2 </oddFooter>
  </headerFooter>
  <ignoredErrors>
    <ignoredError sqref="D18:D19 D21:D25 D27:D33" unlockedFormula="1"/>
    <ignoredError sqref="D20 D26 D34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A39" sqref="A39"/>
    </sheetView>
  </sheetViews>
  <sheetFormatPr defaultColWidth="7.85546875" defaultRowHeight="12.75"/>
  <cols>
    <col min="1" max="1" width="45.5703125" style="3" customWidth="1"/>
    <col min="2" max="4" width="13.42578125" style="3" customWidth="1"/>
    <col min="5" max="5" width="15.7109375" style="3" customWidth="1"/>
    <col min="6" max="6" width="13.42578125" style="3" customWidth="1"/>
    <col min="7" max="16384" width="7.85546875" style="19"/>
  </cols>
  <sheetData>
    <row r="1" spans="1:6">
      <c r="A1" s="1"/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 ht="15" customHeight="1">
      <c r="A4" s="52" t="s">
        <v>29</v>
      </c>
      <c r="B4" s="52"/>
      <c r="C4" s="52"/>
      <c r="D4" s="52"/>
      <c r="E4" s="52"/>
      <c r="F4" s="52"/>
    </row>
    <row r="7" spans="1:6" ht="15" customHeight="1">
      <c r="A7" s="52" t="s">
        <v>17</v>
      </c>
      <c r="B7" s="52"/>
      <c r="C7" s="52"/>
      <c r="D7" s="52"/>
      <c r="E7" s="52"/>
      <c r="F7" s="52"/>
    </row>
    <row r="8" spans="1:6" ht="15" customHeight="1">
      <c r="A8" s="53" t="s">
        <v>0</v>
      </c>
      <c r="B8" s="53"/>
      <c r="C8" s="53"/>
      <c r="D8" s="53"/>
      <c r="E8" s="53"/>
      <c r="F8" s="53"/>
    </row>
    <row r="9" spans="1:6" ht="15.75" thickBot="1">
      <c r="A9" s="54" t="s">
        <v>24</v>
      </c>
      <c r="B9" s="54"/>
      <c r="C9" s="54"/>
      <c r="D9" s="54"/>
      <c r="E9" s="54"/>
      <c r="F9" s="54"/>
    </row>
    <row r="10" spans="1:6" ht="15">
      <c r="A10" s="11"/>
      <c r="B10" s="12"/>
      <c r="C10" s="12"/>
      <c r="D10" s="12"/>
      <c r="E10" s="12" t="s">
        <v>25</v>
      </c>
      <c r="F10" s="12"/>
    </row>
    <row r="11" spans="1:6" ht="15">
      <c r="A11" s="11"/>
      <c r="B11" s="12" t="s">
        <v>25</v>
      </c>
      <c r="C11" s="12"/>
      <c r="D11" s="12"/>
      <c r="E11" s="12" t="s">
        <v>38</v>
      </c>
      <c r="F11" s="12"/>
    </row>
    <row r="12" spans="1:6" ht="15">
      <c r="A12" s="11"/>
      <c r="B12" s="12" t="s">
        <v>30</v>
      </c>
      <c r="C12" s="12" t="s">
        <v>25</v>
      </c>
      <c r="D12" s="12" t="s">
        <v>25</v>
      </c>
      <c r="E12" s="12" t="s">
        <v>31</v>
      </c>
      <c r="F12" s="12" t="s">
        <v>32</v>
      </c>
    </row>
    <row r="13" spans="1:6" ht="18">
      <c r="A13" s="13"/>
      <c r="B13" s="20" t="s">
        <v>1</v>
      </c>
      <c r="C13" s="14" t="s">
        <v>26</v>
      </c>
      <c r="D13" s="14" t="s">
        <v>28</v>
      </c>
      <c r="E13" s="20" t="s">
        <v>33</v>
      </c>
      <c r="F13" s="14" t="s">
        <v>22</v>
      </c>
    </row>
    <row r="14" spans="1:6" ht="15">
      <c r="A14" s="15" t="s">
        <v>2</v>
      </c>
      <c r="B14" s="21"/>
      <c r="C14" s="16"/>
      <c r="D14" s="16"/>
      <c r="E14" s="10"/>
      <c r="F14" s="10"/>
    </row>
    <row r="15" spans="1:6" ht="15">
      <c r="A15" s="15"/>
      <c r="B15" s="21"/>
      <c r="C15" s="16"/>
      <c r="D15" s="16"/>
      <c r="E15" s="10"/>
      <c r="F15" s="10"/>
    </row>
    <row r="16" spans="1:6" ht="15">
      <c r="A16" s="15" t="s">
        <v>18</v>
      </c>
      <c r="B16" s="22"/>
      <c r="C16" s="11"/>
      <c r="D16" s="11"/>
      <c r="E16" s="11"/>
      <c r="F16" s="11"/>
    </row>
    <row r="17" spans="1:6" ht="15">
      <c r="A17" s="15"/>
      <c r="B17" s="22"/>
      <c r="C17" s="11"/>
      <c r="D17" s="11"/>
      <c r="E17" s="11"/>
      <c r="F17" s="11"/>
    </row>
    <row r="18" spans="1:6" ht="15">
      <c r="A18" s="15" t="s">
        <v>6</v>
      </c>
      <c r="B18" s="29">
        <v>73.45</v>
      </c>
      <c r="C18" s="44">
        <v>0</v>
      </c>
      <c r="D18" s="48">
        <f>SUM(B18+C18)</f>
        <v>73.45</v>
      </c>
      <c r="E18" s="34">
        <v>71.22</v>
      </c>
      <c r="F18" s="34">
        <v>65</v>
      </c>
    </row>
    <row r="19" spans="1:6" ht="15">
      <c r="A19" s="15" t="s">
        <v>7</v>
      </c>
      <c r="B19" s="31">
        <v>45.55</v>
      </c>
      <c r="C19" s="44">
        <v>0</v>
      </c>
      <c r="D19" s="32">
        <f>SUM(B19+C19)</f>
        <v>45.55</v>
      </c>
      <c r="E19" s="39">
        <v>4.45</v>
      </c>
      <c r="F19" s="39">
        <v>27</v>
      </c>
    </row>
    <row r="20" spans="1:6" ht="15">
      <c r="A20" s="15" t="s">
        <v>8</v>
      </c>
      <c r="B20" s="33">
        <f>SUM(B18:B19)</f>
        <v>119</v>
      </c>
      <c r="C20" s="47">
        <f>SUM(C18:C19)</f>
        <v>0</v>
      </c>
      <c r="D20" s="42">
        <f>SUM(D18+D19)</f>
        <v>119</v>
      </c>
      <c r="E20" s="35">
        <f>SUM(E18:E19)</f>
        <v>75.67</v>
      </c>
      <c r="F20" s="35">
        <f>SUM(F18:F19)</f>
        <v>92</v>
      </c>
    </row>
    <row r="21" spans="1:6" ht="15">
      <c r="A21" s="15"/>
      <c r="B21" s="23"/>
      <c r="C21" s="47"/>
      <c r="D21" s="38"/>
      <c r="E21" s="17"/>
      <c r="F21" s="17"/>
    </row>
    <row r="22" spans="1:6" ht="15">
      <c r="A22" s="15" t="s">
        <v>3</v>
      </c>
      <c r="B22" s="23"/>
      <c r="C22" s="47"/>
      <c r="D22" s="38"/>
      <c r="E22" s="17"/>
      <c r="F22" s="17"/>
    </row>
    <row r="23" spans="1:6" ht="15">
      <c r="A23" s="15"/>
      <c r="B23" s="23"/>
      <c r="C23" s="47"/>
      <c r="D23" s="38"/>
      <c r="E23" s="17"/>
      <c r="F23" s="17"/>
    </row>
    <row r="24" spans="1:6" ht="15">
      <c r="A24" s="15" t="s">
        <v>9</v>
      </c>
      <c r="B24" s="43">
        <v>0</v>
      </c>
      <c r="C24" s="44">
        <v>0</v>
      </c>
      <c r="D24" s="44">
        <f>SUM(B24+C24)</f>
        <v>0</v>
      </c>
      <c r="E24" s="36">
        <v>0</v>
      </c>
      <c r="F24" s="36">
        <v>0</v>
      </c>
    </row>
    <row r="25" spans="1:6" ht="15">
      <c r="A25" s="15" t="s">
        <v>10</v>
      </c>
      <c r="B25" s="44">
        <v>0.77</v>
      </c>
      <c r="C25" s="44">
        <v>0</v>
      </c>
      <c r="D25" s="44">
        <f>SUM(B25+C25)</f>
        <v>0.77</v>
      </c>
      <c r="E25" s="36">
        <v>0</v>
      </c>
      <c r="F25" s="36">
        <v>0</v>
      </c>
    </row>
    <row r="26" spans="1:6" ht="15">
      <c r="A26" s="15" t="s">
        <v>11</v>
      </c>
      <c r="B26" s="45">
        <f>SUM(B24:B25)</f>
        <v>0.77</v>
      </c>
      <c r="C26" s="47">
        <f>SUM(C24:C25)</f>
        <v>0</v>
      </c>
      <c r="D26" s="47">
        <f>SUM(D24+D25)</f>
        <v>0.77</v>
      </c>
      <c r="E26" s="37">
        <f>SUM(E24:E25)</f>
        <v>0</v>
      </c>
      <c r="F26" s="37">
        <f>SUM(F24:F25)</f>
        <v>0</v>
      </c>
    </row>
    <row r="27" spans="1:6" ht="15">
      <c r="A27" s="15"/>
      <c r="B27" s="23"/>
      <c r="C27" s="47"/>
      <c r="D27" s="38"/>
      <c r="E27" s="17"/>
      <c r="F27" s="17"/>
    </row>
    <row r="28" spans="1:6" ht="15">
      <c r="A28" s="15" t="s">
        <v>12</v>
      </c>
      <c r="B28" s="33">
        <f>+B20+B26</f>
        <v>119.77</v>
      </c>
      <c r="C28" s="47">
        <f>+C20+C26</f>
        <v>0</v>
      </c>
      <c r="D28" s="42">
        <f>SUM(D20+D26)</f>
        <v>119.77</v>
      </c>
      <c r="E28" s="38">
        <f>+E20+E26</f>
        <v>75.67</v>
      </c>
      <c r="F28" s="38">
        <f>+F20+F26</f>
        <v>92</v>
      </c>
    </row>
    <row r="29" spans="1:6" ht="15">
      <c r="A29" s="15"/>
      <c r="B29" s="23"/>
      <c r="C29" s="47"/>
      <c r="D29" s="38"/>
      <c r="E29" s="17"/>
      <c r="F29" s="17"/>
    </row>
    <row r="30" spans="1:6" ht="15">
      <c r="A30" s="15" t="s">
        <v>4</v>
      </c>
      <c r="B30" s="31">
        <v>42.17</v>
      </c>
      <c r="C30" s="44">
        <v>0</v>
      </c>
      <c r="D30" s="32">
        <f>SUM(B30+C30)</f>
        <v>42.17</v>
      </c>
      <c r="E30" s="39">
        <v>36.54</v>
      </c>
      <c r="F30" s="39">
        <v>43</v>
      </c>
    </row>
    <row r="31" spans="1:6" ht="15">
      <c r="A31" s="11"/>
      <c r="B31" s="24"/>
      <c r="C31" s="18"/>
      <c r="D31" s="42"/>
      <c r="E31" s="18"/>
      <c r="F31" s="18"/>
    </row>
    <row r="32" spans="1:6" ht="15">
      <c r="A32" s="15" t="s">
        <v>5</v>
      </c>
      <c r="B32" s="31">
        <v>710.83</v>
      </c>
      <c r="C32" s="39">
        <v>15</v>
      </c>
      <c r="D32" s="32">
        <f>SUM(B32+C32)</f>
        <v>725.83</v>
      </c>
      <c r="E32" s="39">
        <v>760.55</v>
      </c>
      <c r="F32" s="39">
        <v>776.2</v>
      </c>
    </row>
    <row r="33" spans="1:11" ht="15">
      <c r="A33" s="11"/>
      <c r="B33" s="24"/>
      <c r="C33" s="18"/>
      <c r="D33" s="42"/>
      <c r="E33" s="18"/>
      <c r="F33" s="18"/>
    </row>
    <row r="34" spans="1:11" ht="15">
      <c r="A34" s="15" t="s">
        <v>19</v>
      </c>
      <c r="B34" s="30">
        <f>+B28+B30+B32</f>
        <v>872.77</v>
      </c>
      <c r="C34" s="35">
        <f>+C28+C30+C32</f>
        <v>15</v>
      </c>
      <c r="D34" s="35">
        <f>+D28+D30+D32</f>
        <v>887.77</v>
      </c>
      <c r="E34" s="35">
        <f>+E28+E30+E32</f>
        <v>872.76</v>
      </c>
      <c r="F34" s="35">
        <f>+F28+F30+F32</f>
        <v>911.2</v>
      </c>
    </row>
    <row r="35" spans="1:11" ht="13.5" thickBot="1">
      <c r="A35" s="6"/>
      <c r="B35" s="6"/>
      <c r="C35" s="6"/>
      <c r="D35" s="6"/>
      <c r="E35" s="6"/>
      <c r="F35" s="6"/>
    </row>
    <row r="36" spans="1:11">
      <c r="A36" s="9" t="s">
        <v>13</v>
      </c>
    </row>
    <row r="37" spans="1:11" ht="12.75" customHeight="1">
      <c r="A37" s="55" t="s">
        <v>34</v>
      </c>
      <c r="B37" s="55"/>
      <c r="C37" s="55"/>
      <c r="D37" s="55"/>
      <c r="E37" s="55"/>
      <c r="F37" s="55"/>
      <c r="G37" s="49"/>
      <c r="H37" s="49"/>
      <c r="I37" s="49"/>
      <c r="J37" s="49"/>
      <c r="K37" s="49"/>
    </row>
    <row r="38" spans="1:11">
      <c r="A38" s="55"/>
      <c r="B38" s="55"/>
      <c r="C38" s="55"/>
      <c r="D38" s="55"/>
      <c r="E38" s="55"/>
      <c r="F38" s="55"/>
    </row>
    <row r="39" spans="1:11">
      <c r="B39" s="4"/>
      <c r="C39" s="4"/>
      <c r="D39" s="4"/>
      <c r="E39" s="4"/>
      <c r="F39" s="4"/>
    </row>
    <row r="41" spans="1:11">
      <c r="B41" s="4"/>
      <c r="C41" s="4"/>
      <c r="D41" s="4"/>
      <c r="E41" s="4"/>
      <c r="F41" s="4"/>
    </row>
    <row r="43" spans="1:11">
      <c r="B43" s="7"/>
      <c r="C43" s="7"/>
      <c r="D43" s="7"/>
      <c r="E43" s="7"/>
      <c r="F43" s="7"/>
    </row>
    <row r="44" spans="1:11">
      <c r="B44" s="7"/>
      <c r="C44" s="7"/>
      <c r="D44" s="7"/>
      <c r="E44" s="7"/>
      <c r="F44" s="7"/>
    </row>
    <row r="45" spans="1:11">
      <c r="B45" s="5"/>
      <c r="C45" s="5"/>
      <c r="D45" s="5"/>
      <c r="E45" s="5"/>
      <c r="F45" s="5"/>
    </row>
    <row r="46" spans="1:11">
      <c r="B46" s="5"/>
      <c r="C46" s="5"/>
      <c r="D46" s="5"/>
      <c r="E46" s="5"/>
      <c r="F46" s="5"/>
    </row>
    <row r="47" spans="1:11">
      <c r="B47" s="5"/>
      <c r="C47" s="5"/>
      <c r="D47" s="5"/>
      <c r="E47" s="5"/>
      <c r="F47" s="5"/>
    </row>
    <row r="48" spans="1:11">
      <c r="B48" s="7"/>
      <c r="C48" s="7"/>
      <c r="D48" s="7"/>
      <c r="E48" s="7"/>
      <c r="F48" s="7"/>
    </row>
  </sheetData>
  <mergeCells count="5">
    <mergeCell ref="A7:F7"/>
    <mergeCell ref="A9:F9"/>
    <mergeCell ref="A8:F8"/>
    <mergeCell ref="A4:F4"/>
    <mergeCell ref="A37:F38"/>
  </mergeCells>
  <phoneticPr fontId="0" type="noConversion"/>
  <printOptions horizontalCentered="1"/>
  <pageMargins left="1" right="1" top="1" bottom="1" header="0.7" footer="0.7"/>
  <pageSetup scale="70" orientation="portrait" r:id="rId1"/>
  <headerFooter alignWithMargins="0">
    <oddFooter xml:space="preserve">&amp;C&amp;"Times New Roman,Regular"QDT - 3 </oddFooter>
  </headerFooter>
  <ignoredErrors>
    <ignoredError sqref="D18:D19 D21:D25 D27 D29:D32" unlockedFormula="1"/>
    <ignoredError sqref="D20 D26 D2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A40" sqref="A40"/>
    </sheetView>
  </sheetViews>
  <sheetFormatPr defaultColWidth="7.85546875" defaultRowHeight="12.75"/>
  <cols>
    <col min="1" max="1" width="45.5703125" style="3" customWidth="1"/>
    <col min="2" max="4" width="13.42578125" style="3" customWidth="1"/>
    <col min="5" max="5" width="15.7109375" style="3" customWidth="1"/>
    <col min="6" max="6" width="13.42578125" style="3" customWidth="1"/>
    <col min="7" max="16384" width="7.85546875" style="19"/>
  </cols>
  <sheetData>
    <row r="1" spans="1:6">
      <c r="A1" s="1"/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 ht="15" customHeight="1">
      <c r="A4" s="52" t="s">
        <v>29</v>
      </c>
      <c r="B4" s="52"/>
      <c r="C4" s="52"/>
      <c r="D4" s="52"/>
      <c r="E4" s="52"/>
      <c r="F4" s="52"/>
    </row>
    <row r="7" spans="1:6" ht="15" customHeight="1">
      <c r="A7" s="52" t="s">
        <v>27</v>
      </c>
      <c r="B7" s="52"/>
      <c r="C7" s="52"/>
      <c r="D7" s="52"/>
      <c r="E7" s="52"/>
      <c r="F7" s="52"/>
    </row>
    <row r="8" spans="1:6" ht="15" customHeight="1">
      <c r="A8" s="53" t="s">
        <v>0</v>
      </c>
      <c r="B8" s="53"/>
      <c r="C8" s="53"/>
      <c r="D8" s="53"/>
      <c r="E8" s="53"/>
      <c r="F8" s="53"/>
    </row>
    <row r="9" spans="1:6" ht="15.75" thickBot="1">
      <c r="A9" s="54" t="s">
        <v>24</v>
      </c>
      <c r="B9" s="54"/>
      <c r="C9" s="54"/>
      <c r="D9" s="54"/>
      <c r="E9" s="54"/>
      <c r="F9" s="54"/>
    </row>
    <row r="10" spans="1:6" ht="15">
      <c r="A10" s="11"/>
      <c r="B10" s="12"/>
      <c r="C10" s="12"/>
      <c r="D10" s="12"/>
      <c r="E10" s="12" t="s">
        <v>25</v>
      </c>
      <c r="F10" s="12"/>
    </row>
    <row r="11" spans="1:6" ht="15">
      <c r="A11" s="11"/>
      <c r="B11" s="12" t="s">
        <v>25</v>
      </c>
      <c r="C11" s="12"/>
      <c r="D11" s="12"/>
      <c r="E11" s="12" t="s">
        <v>38</v>
      </c>
      <c r="F11" s="12"/>
    </row>
    <row r="12" spans="1:6" ht="15">
      <c r="A12" s="11"/>
      <c r="B12" s="12" t="s">
        <v>30</v>
      </c>
      <c r="C12" s="12" t="s">
        <v>25</v>
      </c>
      <c r="D12" s="12" t="s">
        <v>25</v>
      </c>
      <c r="E12" s="12" t="s">
        <v>31</v>
      </c>
      <c r="F12" s="12" t="s">
        <v>32</v>
      </c>
    </row>
    <row r="13" spans="1:6" ht="18">
      <c r="A13" s="13"/>
      <c r="B13" s="20" t="s">
        <v>1</v>
      </c>
      <c r="C13" s="14" t="s">
        <v>26</v>
      </c>
      <c r="D13" s="14" t="s">
        <v>28</v>
      </c>
      <c r="E13" s="20" t="s">
        <v>33</v>
      </c>
      <c r="F13" s="14" t="s">
        <v>22</v>
      </c>
    </row>
    <row r="14" spans="1:6" ht="15">
      <c r="A14" s="15" t="s">
        <v>2</v>
      </c>
      <c r="B14" s="21"/>
      <c r="C14" s="16"/>
      <c r="D14" s="16"/>
      <c r="E14" s="10"/>
      <c r="F14" s="10"/>
    </row>
    <row r="15" spans="1:6" ht="15">
      <c r="A15" s="15"/>
      <c r="B15" s="21"/>
      <c r="C15" s="16"/>
      <c r="D15" s="16"/>
      <c r="E15" s="10"/>
      <c r="F15" s="10"/>
    </row>
    <row r="16" spans="1:6" ht="15">
      <c r="A16" s="15" t="s">
        <v>18</v>
      </c>
      <c r="B16" s="22"/>
      <c r="C16" s="11"/>
      <c r="D16" s="11"/>
      <c r="E16" s="11"/>
      <c r="F16" s="11"/>
    </row>
    <row r="17" spans="1:6" ht="15">
      <c r="A17" s="15"/>
      <c r="B17" s="22"/>
      <c r="C17" s="11"/>
      <c r="D17" s="11"/>
      <c r="E17" s="11"/>
      <c r="F17" s="11"/>
    </row>
    <row r="18" spans="1:6" ht="15">
      <c r="A18" s="15" t="s">
        <v>6</v>
      </c>
      <c r="B18" s="25">
        <v>0</v>
      </c>
      <c r="C18" s="26">
        <v>0</v>
      </c>
      <c r="D18" s="26">
        <f>SUM(B18+C18)</f>
        <v>0</v>
      </c>
      <c r="E18" s="26">
        <v>0</v>
      </c>
      <c r="F18" s="26">
        <v>0</v>
      </c>
    </row>
    <row r="19" spans="1:6" ht="15">
      <c r="A19" s="15" t="s">
        <v>7</v>
      </c>
      <c r="B19" s="25">
        <v>0</v>
      </c>
      <c r="C19" s="26">
        <v>0</v>
      </c>
      <c r="D19" s="26">
        <f>SUM(B19+C19)</f>
        <v>0</v>
      </c>
      <c r="E19" s="26">
        <v>0</v>
      </c>
      <c r="F19" s="26">
        <v>0</v>
      </c>
    </row>
    <row r="20" spans="1:6" ht="15">
      <c r="A20" s="15" t="s">
        <v>8</v>
      </c>
      <c r="B20" s="27">
        <f>SUM(B18:B19)</f>
        <v>0</v>
      </c>
      <c r="C20" s="28">
        <f>SUM(C18:C19)</f>
        <v>0</v>
      </c>
      <c r="D20" s="28">
        <f>SUM(D18+D19)</f>
        <v>0</v>
      </c>
      <c r="E20" s="28">
        <f>SUM(E18:E19)</f>
        <v>0</v>
      </c>
      <c r="F20" s="28">
        <f>SUM(F18:F19)</f>
        <v>0</v>
      </c>
    </row>
    <row r="21" spans="1:6" ht="15">
      <c r="A21" s="15"/>
      <c r="B21" s="23"/>
      <c r="C21" s="17"/>
      <c r="D21" s="17"/>
      <c r="E21" s="17"/>
      <c r="F21" s="17"/>
    </row>
    <row r="22" spans="1:6" ht="15">
      <c r="A22" s="15" t="s">
        <v>3</v>
      </c>
      <c r="B22" s="23"/>
      <c r="C22" s="17"/>
      <c r="D22" s="17"/>
      <c r="E22" s="17"/>
      <c r="F22" s="17"/>
    </row>
    <row r="23" spans="1:6" ht="15">
      <c r="A23" s="15"/>
      <c r="B23" s="23"/>
      <c r="C23" s="17"/>
      <c r="D23" s="17"/>
      <c r="E23" s="17"/>
      <c r="F23" s="17"/>
    </row>
    <row r="24" spans="1:6" ht="15">
      <c r="A24" s="15" t="s">
        <v>9</v>
      </c>
      <c r="B24" s="25">
        <v>0</v>
      </c>
      <c r="C24" s="26">
        <v>0</v>
      </c>
      <c r="D24" s="26">
        <f>SUM(B24+C24)</f>
        <v>0</v>
      </c>
      <c r="E24" s="26">
        <v>0</v>
      </c>
      <c r="F24" s="26">
        <v>0</v>
      </c>
    </row>
    <row r="25" spans="1:6" ht="15">
      <c r="A25" s="15" t="s">
        <v>10</v>
      </c>
      <c r="B25" s="29">
        <v>165.9</v>
      </c>
      <c r="C25" s="34">
        <v>146</v>
      </c>
      <c r="D25" s="36">
        <f>SUM(B25+C25)</f>
        <v>311.89999999999998</v>
      </c>
      <c r="E25" s="34">
        <v>117.29</v>
      </c>
      <c r="F25" s="34">
        <v>224.68</v>
      </c>
    </row>
    <row r="26" spans="1:6" ht="15">
      <c r="A26" s="15" t="s">
        <v>11</v>
      </c>
      <c r="B26" s="33">
        <f>SUM(B24:B25)</f>
        <v>165.9</v>
      </c>
      <c r="C26" s="38">
        <f>SUM(C24:C25)</f>
        <v>146</v>
      </c>
      <c r="D26" s="46">
        <f>SUM(D24+D25)</f>
        <v>311.89999999999998</v>
      </c>
      <c r="E26" s="38">
        <f>SUM(E24:E25)</f>
        <v>117.29</v>
      </c>
      <c r="F26" s="38">
        <f>SUM(F24:F25)</f>
        <v>224.68</v>
      </c>
    </row>
    <row r="27" spans="1:6" ht="15">
      <c r="A27" s="15"/>
      <c r="B27" s="23"/>
      <c r="C27" s="17"/>
      <c r="D27" s="37"/>
      <c r="E27" s="17"/>
      <c r="F27" s="17"/>
    </row>
    <row r="28" spans="1:6" ht="15">
      <c r="A28" s="15" t="s">
        <v>12</v>
      </c>
      <c r="B28" s="33">
        <f>+B20+B26</f>
        <v>165.9</v>
      </c>
      <c r="C28" s="38">
        <f>+C20+C26</f>
        <v>146</v>
      </c>
      <c r="D28" s="46">
        <f>SUM(D20+D26)</f>
        <v>311.89999999999998</v>
      </c>
      <c r="E28" s="38">
        <f>+E20+E26</f>
        <v>117.29</v>
      </c>
      <c r="F28" s="38">
        <f>+F20+F26</f>
        <v>224.68</v>
      </c>
    </row>
    <row r="29" spans="1:6" ht="15">
      <c r="A29" s="15"/>
      <c r="B29" s="23"/>
      <c r="C29" s="17"/>
      <c r="D29" s="17"/>
      <c r="E29" s="17"/>
      <c r="F29" s="17"/>
    </row>
    <row r="30" spans="1:6" ht="15">
      <c r="A30" s="15" t="s">
        <v>4</v>
      </c>
      <c r="B30" s="25">
        <v>0</v>
      </c>
      <c r="C30" s="26">
        <v>0</v>
      </c>
      <c r="D30" s="44">
        <f>SUM(B30+C30)</f>
        <v>0</v>
      </c>
      <c r="E30" s="26">
        <v>0</v>
      </c>
      <c r="F30" s="26">
        <v>0</v>
      </c>
    </row>
    <row r="31" spans="1:6" ht="15">
      <c r="A31" s="11"/>
      <c r="B31" s="24"/>
      <c r="C31" s="18"/>
      <c r="D31" s="47"/>
      <c r="E31" s="18"/>
      <c r="F31" s="18"/>
    </row>
    <row r="32" spans="1:6" ht="15">
      <c r="A32" s="15" t="s">
        <v>5</v>
      </c>
      <c r="B32" s="25">
        <v>0</v>
      </c>
      <c r="C32" s="26">
        <v>0</v>
      </c>
      <c r="D32" s="44">
        <f>SUM(B32+C32)</f>
        <v>0</v>
      </c>
      <c r="E32" s="26">
        <v>0</v>
      </c>
      <c r="F32" s="26">
        <v>0</v>
      </c>
    </row>
    <row r="33" spans="1:11" ht="15">
      <c r="A33" s="11"/>
      <c r="B33" s="24"/>
      <c r="C33" s="18"/>
      <c r="D33" s="47"/>
      <c r="E33" s="18"/>
      <c r="F33" s="18"/>
    </row>
    <row r="34" spans="1:11" ht="15">
      <c r="A34" s="15" t="s">
        <v>19</v>
      </c>
      <c r="B34" s="30">
        <f>+B28+B30+B32</f>
        <v>165.9</v>
      </c>
      <c r="C34" s="35">
        <f>+C28+C30+C32</f>
        <v>146</v>
      </c>
      <c r="D34" s="35">
        <f>+D28+D30+D32</f>
        <v>311.89999999999998</v>
      </c>
      <c r="E34" s="35">
        <f>+E28+E30+E32</f>
        <v>117.29</v>
      </c>
      <c r="F34" s="35">
        <f>+F28+F30+F32</f>
        <v>224.68</v>
      </c>
    </row>
    <row r="35" spans="1:11" ht="13.5" thickBot="1">
      <c r="A35" s="6"/>
      <c r="B35" s="6"/>
      <c r="C35" s="6"/>
      <c r="D35" s="6"/>
      <c r="E35" s="6"/>
      <c r="F35" s="6"/>
    </row>
    <row r="36" spans="1:11">
      <c r="A36" s="9" t="s">
        <v>13</v>
      </c>
    </row>
    <row r="37" spans="1:11" ht="13.5" customHeight="1">
      <c r="A37" s="55" t="s">
        <v>34</v>
      </c>
      <c r="B37" s="55"/>
      <c r="C37" s="55"/>
      <c r="D37" s="55"/>
      <c r="E37" s="55"/>
      <c r="F37" s="55"/>
      <c r="G37" s="49"/>
      <c r="H37" s="49"/>
      <c r="I37" s="49"/>
      <c r="J37" s="49"/>
      <c r="K37" s="49"/>
    </row>
    <row r="38" spans="1:11">
      <c r="A38" s="55"/>
      <c r="B38" s="55"/>
      <c r="C38" s="55"/>
      <c r="D38" s="55"/>
      <c r="E38" s="55"/>
      <c r="F38" s="55"/>
    </row>
    <row r="39" spans="1:11">
      <c r="B39" s="4"/>
      <c r="C39" s="4"/>
      <c r="D39" s="4"/>
      <c r="E39" s="4"/>
      <c r="F39" s="4"/>
    </row>
    <row r="41" spans="1:11">
      <c r="B41" s="4"/>
      <c r="C41" s="4"/>
      <c r="D41" s="4"/>
      <c r="E41" s="4"/>
      <c r="F41" s="4"/>
    </row>
    <row r="43" spans="1:11">
      <c r="B43" s="7"/>
      <c r="C43" s="7"/>
      <c r="D43" s="7"/>
      <c r="E43" s="7"/>
      <c r="F43" s="7"/>
    </row>
    <row r="44" spans="1:11">
      <c r="B44" s="7"/>
      <c r="C44" s="7"/>
      <c r="D44" s="7"/>
      <c r="E44" s="7"/>
      <c r="F44" s="7"/>
    </row>
    <row r="45" spans="1:11">
      <c r="B45" s="5"/>
      <c r="C45" s="5"/>
      <c r="D45" s="5"/>
      <c r="E45" s="5"/>
      <c r="F45" s="5"/>
    </row>
    <row r="46" spans="1:11">
      <c r="B46" s="5"/>
      <c r="C46" s="5"/>
      <c r="D46" s="5"/>
      <c r="E46" s="5"/>
      <c r="F46" s="5"/>
    </row>
    <row r="47" spans="1:11">
      <c r="B47" s="5"/>
      <c r="C47" s="5"/>
      <c r="D47" s="5"/>
      <c r="E47" s="5"/>
      <c r="F47" s="5"/>
    </row>
    <row r="48" spans="1:11">
      <c r="B48" s="7"/>
      <c r="C48" s="7"/>
      <c r="D48" s="7"/>
      <c r="E48" s="7"/>
      <c r="F48" s="7"/>
    </row>
  </sheetData>
  <mergeCells count="5">
    <mergeCell ref="A7:F7"/>
    <mergeCell ref="A9:F9"/>
    <mergeCell ref="A8:F8"/>
    <mergeCell ref="A4:F4"/>
    <mergeCell ref="A37:F38"/>
  </mergeCells>
  <phoneticPr fontId="0" type="noConversion"/>
  <printOptions horizontalCentered="1"/>
  <pageMargins left="1" right="1" top="1" bottom="1" header="0.7" footer="0.7"/>
  <pageSetup scale="70" orientation="portrait" r:id="rId1"/>
  <headerFooter alignWithMargins="0">
    <oddFooter xml:space="preserve">&amp;C&amp;"Times New Roman,Regular"QDT - 4 </oddFooter>
  </headerFooter>
  <ignoredErrors>
    <ignoredError sqref="D18:D19 D21:D25 D27 D29:D32" unlockedFormula="1"/>
    <ignoredError sqref="D20 D26 D28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A40" sqref="A40"/>
    </sheetView>
  </sheetViews>
  <sheetFormatPr defaultColWidth="7.85546875" defaultRowHeight="12.75"/>
  <cols>
    <col min="1" max="1" width="45.5703125" style="3" customWidth="1"/>
    <col min="2" max="4" width="13.42578125" style="3" customWidth="1"/>
    <col min="5" max="5" width="15.7109375" style="3" customWidth="1"/>
    <col min="6" max="6" width="13.42578125" style="3" customWidth="1"/>
    <col min="7" max="16384" width="7.85546875" style="19"/>
  </cols>
  <sheetData>
    <row r="1" spans="1:6">
      <c r="A1" s="1"/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 ht="15" customHeight="1">
      <c r="A4" s="52" t="s">
        <v>29</v>
      </c>
      <c r="B4" s="52"/>
      <c r="C4" s="52"/>
      <c r="D4" s="52"/>
      <c r="E4" s="52"/>
      <c r="F4" s="52"/>
    </row>
    <row r="7" spans="1:6" ht="15" customHeight="1">
      <c r="A7" s="52" t="s">
        <v>23</v>
      </c>
      <c r="B7" s="52"/>
      <c r="C7" s="52"/>
      <c r="D7" s="52"/>
      <c r="E7" s="52"/>
      <c r="F7" s="52"/>
    </row>
    <row r="8" spans="1:6" ht="15" customHeight="1">
      <c r="A8" s="53" t="s">
        <v>0</v>
      </c>
      <c r="B8" s="53"/>
      <c r="C8" s="53"/>
      <c r="D8" s="53"/>
      <c r="E8" s="53"/>
      <c r="F8" s="53"/>
    </row>
    <row r="9" spans="1:6" ht="15.75" thickBot="1">
      <c r="A9" s="54" t="s">
        <v>24</v>
      </c>
      <c r="B9" s="54"/>
      <c r="C9" s="54"/>
      <c r="D9" s="54"/>
      <c r="E9" s="54"/>
      <c r="F9" s="54"/>
    </row>
    <row r="10" spans="1:6" ht="15">
      <c r="A10" s="11"/>
      <c r="B10" s="12"/>
      <c r="C10" s="12"/>
      <c r="D10" s="12"/>
      <c r="E10" s="12" t="s">
        <v>25</v>
      </c>
      <c r="F10" s="12"/>
    </row>
    <row r="11" spans="1:6" ht="15">
      <c r="A11" s="11"/>
      <c r="B11" s="12" t="s">
        <v>25</v>
      </c>
      <c r="C11" s="12"/>
      <c r="D11" s="12"/>
      <c r="E11" s="12" t="s">
        <v>38</v>
      </c>
      <c r="F11" s="12"/>
    </row>
    <row r="12" spans="1:6" ht="15">
      <c r="A12" s="11"/>
      <c r="B12" s="12" t="s">
        <v>30</v>
      </c>
      <c r="C12" s="12" t="s">
        <v>25</v>
      </c>
      <c r="D12" s="12" t="s">
        <v>25</v>
      </c>
      <c r="E12" s="12" t="s">
        <v>31</v>
      </c>
      <c r="F12" s="12" t="s">
        <v>32</v>
      </c>
    </row>
    <row r="13" spans="1:6" ht="18">
      <c r="A13" s="13"/>
      <c r="B13" s="20" t="s">
        <v>1</v>
      </c>
      <c r="C13" s="14" t="s">
        <v>26</v>
      </c>
      <c r="D13" s="14" t="s">
        <v>28</v>
      </c>
      <c r="E13" s="20" t="s">
        <v>33</v>
      </c>
      <c r="F13" s="14" t="s">
        <v>22</v>
      </c>
    </row>
    <row r="14" spans="1:6" ht="15">
      <c r="A14" s="15" t="s">
        <v>2</v>
      </c>
      <c r="B14" s="21"/>
      <c r="C14" s="16"/>
      <c r="D14" s="16"/>
      <c r="E14" s="10"/>
      <c r="F14" s="10"/>
    </row>
    <row r="15" spans="1:6" ht="15">
      <c r="A15" s="15"/>
      <c r="B15" s="21"/>
      <c r="C15" s="16"/>
      <c r="D15" s="16"/>
      <c r="E15" s="10"/>
      <c r="F15" s="10"/>
    </row>
    <row r="16" spans="1:6" ht="15">
      <c r="A16" s="15" t="s">
        <v>18</v>
      </c>
      <c r="B16" s="22"/>
      <c r="C16" s="11"/>
      <c r="D16" s="11"/>
      <c r="E16" s="11"/>
      <c r="F16" s="11"/>
    </row>
    <row r="17" spans="1:6" ht="15">
      <c r="A17" s="15"/>
      <c r="B17" s="22"/>
      <c r="C17" s="11"/>
      <c r="D17" s="11"/>
      <c r="E17" s="11"/>
      <c r="F17" s="11"/>
    </row>
    <row r="18" spans="1:6" ht="15">
      <c r="A18" s="15" t="s">
        <v>6</v>
      </c>
      <c r="B18" s="25">
        <v>0</v>
      </c>
      <c r="C18" s="26">
        <v>0</v>
      </c>
      <c r="D18" s="26">
        <f>SUM(B18+C18)</f>
        <v>0</v>
      </c>
      <c r="E18" s="26">
        <v>0</v>
      </c>
      <c r="F18" s="26">
        <v>0</v>
      </c>
    </row>
    <row r="19" spans="1:6" ht="15">
      <c r="A19" s="15" t="s">
        <v>7</v>
      </c>
      <c r="B19" s="25">
        <v>0</v>
      </c>
      <c r="C19" s="26">
        <v>0</v>
      </c>
      <c r="D19" s="26">
        <f>SUM(B19+C19)</f>
        <v>0</v>
      </c>
      <c r="E19" s="26">
        <v>0</v>
      </c>
      <c r="F19" s="26">
        <v>0</v>
      </c>
    </row>
    <row r="20" spans="1:6" ht="15">
      <c r="A20" s="15" t="s">
        <v>8</v>
      </c>
      <c r="B20" s="27">
        <f>SUM(B18:B19)</f>
        <v>0</v>
      </c>
      <c r="C20" s="28">
        <f>SUM(C18:C19)</f>
        <v>0</v>
      </c>
      <c r="D20" s="28">
        <f>SUM(D18+D19)</f>
        <v>0</v>
      </c>
      <c r="E20" s="28">
        <f>SUM(E18:E19)</f>
        <v>0</v>
      </c>
      <c r="F20" s="28">
        <f>SUM(F18:F19)</f>
        <v>0</v>
      </c>
    </row>
    <row r="21" spans="1:6" ht="15">
      <c r="A21" s="15"/>
      <c r="B21" s="23"/>
      <c r="C21" s="17"/>
      <c r="D21" s="17"/>
      <c r="E21" s="17"/>
      <c r="F21" s="17"/>
    </row>
    <row r="22" spans="1:6" ht="15">
      <c r="A22" s="15" t="s">
        <v>3</v>
      </c>
      <c r="B22" s="23"/>
      <c r="C22" s="17"/>
      <c r="D22" s="17"/>
      <c r="E22" s="17"/>
      <c r="F22" s="17"/>
    </row>
    <row r="23" spans="1:6" ht="15">
      <c r="A23" s="15"/>
      <c r="B23" s="23"/>
      <c r="C23" s="17"/>
      <c r="D23" s="17"/>
      <c r="E23" s="17"/>
      <c r="F23" s="17"/>
    </row>
    <row r="24" spans="1:6" ht="15">
      <c r="A24" s="15" t="s">
        <v>9</v>
      </c>
      <c r="B24" s="25">
        <v>0</v>
      </c>
      <c r="C24" s="26">
        <v>0</v>
      </c>
      <c r="D24" s="26">
        <f>SUM(B24+C24)</f>
        <v>0</v>
      </c>
      <c r="E24" s="26">
        <v>0</v>
      </c>
      <c r="F24" s="26">
        <v>0</v>
      </c>
    </row>
    <row r="25" spans="1:6" ht="15">
      <c r="A25" s="15" t="s">
        <v>10</v>
      </c>
      <c r="B25" s="25">
        <v>0</v>
      </c>
      <c r="C25" s="26">
        <v>0</v>
      </c>
      <c r="D25" s="26">
        <f>SUM(B25+C25)</f>
        <v>0</v>
      </c>
      <c r="E25" s="26">
        <v>0</v>
      </c>
      <c r="F25" s="26">
        <v>0</v>
      </c>
    </row>
    <row r="26" spans="1:6" ht="15">
      <c r="A26" s="15" t="s">
        <v>11</v>
      </c>
      <c r="B26" s="27">
        <f>SUM(B24:B25)</f>
        <v>0</v>
      </c>
      <c r="C26" s="28">
        <f>SUM(C24:C25)</f>
        <v>0</v>
      </c>
      <c r="D26" s="28">
        <f>SUM(D24+D25)</f>
        <v>0</v>
      </c>
      <c r="E26" s="28">
        <f>SUM(E24:E25)</f>
        <v>0</v>
      </c>
      <c r="F26" s="28">
        <f>SUM(F24:F25)</f>
        <v>0</v>
      </c>
    </row>
    <row r="27" spans="1:6" ht="15">
      <c r="A27" s="15"/>
      <c r="B27" s="23"/>
      <c r="C27" s="17"/>
      <c r="D27" s="17"/>
      <c r="E27" s="17"/>
      <c r="F27" s="17"/>
    </row>
    <row r="28" spans="1:6" ht="15">
      <c r="A28" s="15" t="s">
        <v>12</v>
      </c>
      <c r="B28" s="27">
        <f>+B20+B26</f>
        <v>0</v>
      </c>
      <c r="C28" s="28">
        <f>+C20+C26</f>
        <v>0</v>
      </c>
      <c r="D28" s="28">
        <f>SUM(D20+D26)</f>
        <v>0</v>
      </c>
      <c r="E28" s="28">
        <f>+E20+E26</f>
        <v>0</v>
      </c>
      <c r="F28" s="28">
        <f>+F20+F26</f>
        <v>0</v>
      </c>
    </row>
    <row r="29" spans="1:6" ht="15">
      <c r="A29" s="15"/>
      <c r="B29" s="23"/>
      <c r="C29" s="17"/>
      <c r="D29" s="17"/>
      <c r="E29" s="17"/>
      <c r="F29" s="17"/>
    </row>
    <row r="30" spans="1:6" ht="15">
      <c r="A30" s="15" t="s">
        <v>4</v>
      </c>
      <c r="B30" s="29">
        <v>299.85000000000002</v>
      </c>
      <c r="C30" s="44">
        <v>0</v>
      </c>
      <c r="D30" s="48">
        <f>SUM(B30+C30)</f>
        <v>299.85000000000002</v>
      </c>
      <c r="E30" s="34">
        <v>300</v>
      </c>
      <c r="F30" s="34">
        <v>357.74</v>
      </c>
    </row>
    <row r="31" spans="1:6" ht="15">
      <c r="A31" s="11"/>
      <c r="B31" s="24"/>
      <c r="C31" s="47"/>
      <c r="D31" s="47"/>
      <c r="E31" s="18"/>
      <c r="F31" s="18"/>
    </row>
    <row r="32" spans="1:6" ht="15">
      <c r="A32" s="15" t="s">
        <v>5</v>
      </c>
      <c r="B32" s="25">
        <v>0</v>
      </c>
      <c r="C32" s="44">
        <v>0</v>
      </c>
      <c r="D32" s="44">
        <f>SUM(B32+C32)</f>
        <v>0</v>
      </c>
      <c r="E32" s="26">
        <v>0</v>
      </c>
      <c r="F32" s="26">
        <v>0</v>
      </c>
    </row>
    <row r="33" spans="1:11" ht="15">
      <c r="A33" s="11"/>
      <c r="B33" s="24"/>
      <c r="C33" s="47"/>
      <c r="D33" s="47"/>
      <c r="E33" s="18"/>
      <c r="F33" s="18"/>
    </row>
    <row r="34" spans="1:11" ht="15">
      <c r="A34" s="15" t="s">
        <v>19</v>
      </c>
      <c r="B34" s="30">
        <f>+B28+B30+B32</f>
        <v>299.85000000000002</v>
      </c>
      <c r="C34" s="47">
        <f>+C28+C30+C32</f>
        <v>0</v>
      </c>
      <c r="D34" s="35">
        <f>+D28+D30+D32</f>
        <v>299.85000000000002</v>
      </c>
      <c r="E34" s="35">
        <f>+E28+E30+E32</f>
        <v>300</v>
      </c>
      <c r="F34" s="35">
        <f>+F28+F30+F32</f>
        <v>357.74</v>
      </c>
    </row>
    <row r="35" spans="1:11" ht="13.5" thickBot="1">
      <c r="A35" s="6"/>
      <c r="B35" s="6"/>
      <c r="C35" s="6"/>
      <c r="D35" s="6"/>
      <c r="E35" s="6"/>
      <c r="F35" s="6"/>
    </row>
    <row r="36" spans="1:11">
      <c r="A36" s="9" t="s">
        <v>13</v>
      </c>
    </row>
    <row r="37" spans="1:11" ht="13.5" customHeight="1">
      <c r="A37" s="55" t="s">
        <v>34</v>
      </c>
      <c r="B37" s="55"/>
      <c r="C37" s="55"/>
      <c r="D37" s="55"/>
      <c r="E37" s="55"/>
      <c r="F37" s="55"/>
      <c r="G37" s="49"/>
      <c r="H37" s="49"/>
      <c r="I37" s="49"/>
      <c r="J37" s="49"/>
      <c r="K37" s="49"/>
    </row>
    <row r="38" spans="1:11">
      <c r="A38" s="55"/>
      <c r="B38" s="55"/>
      <c r="C38" s="55"/>
      <c r="D38" s="55"/>
      <c r="E38" s="55"/>
      <c r="F38" s="55"/>
    </row>
    <row r="39" spans="1:11">
      <c r="B39" s="4"/>
      <c r="C39" s="4"/>
      <c r="D39" s="4"/>
      <c r="E39" s="4"/>
      <c r="F39" s="4"/>
    </row>
    <row r="41" spans="1:11">
      <c r="B41" s="4"/>
      <c r="C41" s="4"/>
      <c r="D41" s="4"/>
      <c r="E41" s="4"/>
      <c r="F41" s="4"/>
    </row>
    <row r="43" spans="1:11">
      <c r="B43" s="7"/>
      <c r="C43" s="7"/>
      <c r="D43" s="7"/>
      <c r="E43" s="7"/>
      <c r="F43" s="7"/>
    </row>
    <row r="44" spans="1:11">
      <c r="B44" s="7"/>
      <c r="C44" s="7"/>
      <c r="D44" s="7"/>
      <c r="E44" s="7"/>
      <c r="F44" s="7"/>
    </row>
    <row r="45" spans="1:11">
      <c r="B45" s="5"/>
      <c r="C45" s="5"/>
      <c r="D45" s="5"/>
      <c r="E45" s="5"/>
      <c r="F45" s="5"/>
    </row>
    <row r="46" spans="1:11">
      <c r="B46" s="5"/>
      <c r="C46" s="5"/>
      <c r="D46" s="5"/>
      <c r="E46" s="5"/>
      <c r="F46" s="5"/>
    </row>
    <row r="47" spans="1:11">
      <c r="B47" s="5"/>
      <c r="C47" s="5"/>
      <c r="D47" s="5"/>
      <c r="E47" s="5"/>
      <c r="F47" s="5"/>
    </row>
    <row r="48" spans="1:11">
      <c r="B48" s="7"/>
      <c r="C48" s="7"/>
      <c r="D48" s="7"/>
      <c r="E48" s="7"/>
      <c r="F48" s="7"/>
    </row>
  </sheetData>
  <mergeCells count="5">
    <mergeCell ref="A7:F7"/>
    <mergeCell ref="A8:F8"/>
    <mergeCell ref="A9:F9"/>
    <mergeCell ref="A4:F4"/>
    <mergeCell ref="A37:F38"/>
  </mergeCells>
  <phoneticPr fontId="0" type="noConversion"/>
  <printOptions horizontalCentered="1"/>
  <pageMargins left="1" right="1" top="1" bottom="1" header="0.7" footer="0.7"/>
  <pageSetup scale="70" orientation="portrait" r:id="rId1"/>
  <headerFooter alignWithMargins="0">
    <oddFooter>&amp;C&amp;"Times New Roman,Regular"QDT - 5</oddFooter>
  </headerFooter>
  <ignoredErrors>
    <ignoredError sqref="D18:D19 D21:D25 D27 D29:D32" unlockedFormula="1"/>
    <ignoredError sqref="D20 D26 D28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A40" sqref="A40"/>
    </sheetView>
  </sheetViews>
  <sheetFormatPr defaultColWidth="7.85546875" defaultRowHeight="12.75"/>
  <cols>
    <col min="1" max="1" width="45.5703125" style="3" customWidth="1"/>
    <col min="2" max="4" width="13.42578125" style="3" customWidth="1"/>
    <col min="5" max="5" width="15.7109375" style="3" customWidth="1"/>
    <col min="6" max="6" width="13.42578125" style="3" customWidth="1"/>
    <col min="7" max="16384" width="7.85546875" style="19"/>
  </cols>
  <sheetData>
    <row r="1" spans="1:6">
      <c r="A1" s="1"/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 ht="15" customHeight="1">
      <c r="A4" s="52" t="s">
        <v>29</v>
      </c>
      <c r="B4" s="52"/>
      <c r="C4" s="52"/>
      <c r="D4" s="52"/>
      <c r="E4" s="52"/>
      <c r="F4" s="52"/>
    </row>
    <row r="7" spans="1:6" ht="15" customHeight="1">
      <c r="A7" s="52" t="s">
        <v>20</v>
      </c>
      <c r="B7" s="52"/>
      <c r="C7" s="52"/>
      <c r="D7" s="52"/>
      <c r="E7" s="52"/>
      <c r="F7" s="52"/>
    </row>
    <row r="8" spans="1:6" ht="15" customHeight="1">
      <c r="A8" s="53" t="s">
        <v>0</v>
      </c>
      <c r="B8" s="53"/>
      <c r="C8" s="53"/>
      <c r="D8" s="53"/>
      <c r="E8" s="53"/>
      <c r="F8" s="53"/>
    </row>
    <row r="9" spans="1:6" ht="15.75" thickBot="1">
      <c r="A9" s="54" t="s">
        <v>24</v>
      </c>
      <c r="B9" s="54"/>
      <c r="C9" s="54"/>
      <c r="D9" s="54"/>
      <c r="E9" s="54"/>
      <c r="F9" s="54"/>
    </row>
    <row r="10" spans="1:6" ht="15">
      <c r="A10" s="11"/>
      <c r="B10" s="12"/>
      <c r="C10" s="12"/>
      <c r="D10" s="12"/>
      <c r="E10" s="12" t="s">
        <v>25</v>
      </c>
      <c r="F10" s="12"/>
    </row>
    <row r="11" spans="1:6" ht="15">
      <c r="A11" s="11"/>
      <c r="B11" s="12" t="s">
        <v>25</v>
      </c>
      <c r="C11" s="12"/>
      <c r="D11" s="12"/>
      <c r="E11" s="12" t="s">
        <v>38</v>
      </c>
      <c r="F11" s="12"/>
    </row>
    <row r="12" spans="1:6" ht="15">
      <c r="A12" s="11"/>
      <c r="B12" s="12" t="s">
        <v>30</v>
      </c>
      <c r="C12" s="12" t="s">
        <v>25</v>
      </c>
      <c r="D12" s="12" t="s">
        <v>25</v>
      </c>
      <c r="E12" s="12" t="s">
        <v>31</v>
      </c>
      <c r="F12" s="12" t="s">
        <v>32</v>
      </c>
    </row>
    <row r="13" spans="1:6" ht="18">
      <c r="A13" s="13"/>
      <c r="B13" s="20" t="s">
        <v>1</v>
      </c>
      <c r="C13" s="14" t="s">
        <v>26</v>
      </c>
      <c r="D13" s="14" t="s">
        <v>28</v>
      </c>
      <c r="E13" s="20" t="s">
        <v>33</v>
      </c>
      <c r="F13" s="14" t="s">
        <v>22</v>
      </c>
    </row>
    <row r="14" spans="1:6" ht="15">
      <c r="A14" s="15" t="s">
        <v>2</v>
      </c>
      <c r="B14" s="21"/>
      <c r="C14" s="16"/>
      <c r="D14" s="16"/>
      <c r="E14" s="10"/>
      <c r="F14" s="10"/>
    </row>
    <row r="15" spans="1:6" ht="15">
      <c r="A15" s="15"/>
      <c r="B15" s="21"/>
      <c r="C15" s="16"/>
      <c r="D15" s="16"/>
      <c r="E15" s="10"/>
      <c r="F15" s="10"/>
    </row>
    <row r="16" spans="1:6" ht="15">
      <c r="A16" s="15" t="s">
        <v>18</v>
      </c>
      <c r="B16" s="22"/>
      <c r="C16" s="11"/>
      <c r="D16" s="11"/>
      <c r="E16" s="11"/>
      <c r="F16" s="11"/>
    </row>
    <row r="17" spans="1:6" ht="15">
      <c r="A17" s="15"/>
      <c r="B17" s="22"/>
      <c r="C17" s="11"/>
      <c r="D17" s="11"/>
      <c r="E17" s="11"/>
      <c r="F17" s="11"/>
    </row>
    <row r="18" spans="1:6" ht="15">
      <c r="A18" s="15" t="s">
        <v>6</v>
      </c>
      <c r="B18" s="25">
        <v>0</v>
      </c>
      <c r="C18" s="26">
        <v>0</v>
      </c>
      <c r="D18" s="26">
        <f>SUM(B18+C18)</f>
        <v>0</v>
      </c>
      <c r="E18" s="26">
        <v>0</v>
      </c>
      <c r="F18" s="26">
        <v>0</v>
      </c>
    </row>
    <row r="19" spans="1:6" ht="15">
      <c r="A19" s="15" t="s">
        <v>7</v>
      </c>
      <c r="B19" s="25">
        <v>0</v>
      </c>
      <c r="C19" s="26">
        <v>0</v>
      </c>
      <c r="D19" s="26">
        <f>SUM(B19+C19)</f>
        <v>0</v>
      </c>
      <c r="E19" s="26">
        <v>0</v>
      </c>
      <c r="F19" s="26">
        <v>0</v>
      </c>
    </row>
    <row r="20" spans="1:6" ht="15">
      <c r="A20" s="15" t="s">
        <v>8</v>
      </c>
      <c r="B20" s="27">
        <f>SUM(B18:B19)</f>
        <v>0</v>
      </c>
      <c r="C20" s="28">
        <f>SUM(C18:C19)</f>
        <v>0</v>
      </c>
      <c r="D20" s="28">
        <f>SUM(D18+D19)</f>
        <v>0</v>
      </c>
      <c r="E20" s="28">
        <f>SUM(E18:E19)</f>
        <v>0</v>
      </c>
      <c r="F20" s="28">
        <f>SUM(F18:F19)</f>
        <v>0</v>
      </c>
    </row>
    <row r="21" spans="1:6" ht="15">
      <c r="A21" s="15"/>
      <c r="B21" s="23"/>
      <c r="C21" s="17"/>
      <c r="D21" s="17"/>
      <c r="E21" s="17"/>
      <c r="F21" s="17"/>
    </row>
    <row r="22" spans="1:6" ht="15">
      <c r="A22" s="15" t="s">
        <v>3</v>
      </c>
      <c r="B22" s="23"/>
      <c r="C22" s="17"/>
      <c r="D22" s="17"/>
      <c r="E22" s="17"/>
      <c r="F22" s="17"/>
    </row>
    <row r="23" spans="1:6" ht="15">
      <c r="A23" s="15"/>
      <c r="B23" s="23"/>
      <c r="C23" s="17"/>
      <c r="D23" s="17"/>
      <c r="E23" s="17"/>
      <c r="F23" s="17"/>
    </row>
    <row r="24" spans="1:6" ht="15">
      <c r="A24" s="15" t="s">
        <v>9</v>
      </c>
      <c r="B24" s="25">
        <v>0</v>
      </c>
      <c r="C24" s="26">
        <v>0</v>
      </c>
      <c r="D24" s="26">
        <f>SUM(B24+C24)</f>
        <v>0</v>
      </c>
      <c r="E24" s="26">
        <v>0</v>
      </c>
      <c r="F24" s="26">
        <v>0</v>
      </c>
    </row>
    <row r="25" spans="1:6" ht="15">
      <c r="A25" s="15" t="s">
        <v>10</v>
      </c>
      <c r="B25" s="25">
        <v>0</v>
      </c>
      <c r="C25" s="26">
        <v>0</v>
      </c>
      <c r="D25" s="26">
        <f>SUM(B25+C25)</f>
        <v>0</v>
      </c>
      <c r="E25" s="26">
        <v>0</v>
      </c>
      <c r="F25" s="26">
        <v>0</v>
      </c>
    </row>
    <row r="26" spans="1:6" ht="15">
      <c r="A26" s="15" t="s">
        <v>11</v>
      </c>
      <c r="B26" s="27">
        <f>SUM(B24:B25)</f>
        <v>0</v>
      </c>
      <c r="C26" s="28">
        <f>SUM(C24:C25)</f>
        <v>0</v>
      </c>
      <c r="D26" s="28">
        <f>SUM(D24+D25)</f>
        <v>0</v>
      </c>
      <c r="E26" s="28">
        <f>SUM(E24:E25)</f>
        <v>0</v>
      </c>
      <c r="F26" s="28">
        <f>SUM(F24:F25)</f>
        <v>0</v>
      </c>
    </row>
    <row r="27" spans="1:6" ht="15">
      <c r="A27" s="15"/>
      <c r="B27" s="23"/>
      <c r="C27" s="17"/>
      <c r="D27" s="17"/>
      <c r="E27" s="17"/>
      <c r="F27" s="17"/>
    </row>
    <row r="28" spans="1:6" ht="15">
      <c r="A28" s="15" t="s">
        <v>12</v>
      </c>
      <c r="B28" s="27">
        <f>+B20+B26</f>
        <v>0</v>
      </c>
      <c r="C28" s="28">
        <f>+C20+C26</f>
        <v>0</v>
      </c>
      <c r="D28" s="28">
        <f>SUM(D20+D26)</f>
        <v>0</v>
      </c>
      <c r="E28" s="28">
        <f>+E20+E26</f>
        <v>0</v>
      </c>
      <c r="F28" s="28">
        <f>+F20+F26</f>
        <v>0</v>
      </c>
    </row>
    <row r="29" spans="1:6" ht="15">
      <c r="A29" s="15"/>
      <c r="B29" s="23"/>
      <c r="C29" s="17"/>
      <c r="D29" s="17"/>
      <c r="E29" s="17"/>
      <c r="F29" s="17"/>
    </row>
    <row r="30" spans="1:6" ht="15">
      <c r="A30" s="15" t="s">
        <v>4</v>
      </c>
      <c r="B30" s="29">
        <v>13.97</v>
      </c>
      <c r="C30" s="34">
        <v>0.05</v>
      </c>
      <c r="D30" s="48">
        <f>SUM(B30+C30)</f>
        <v>14.020000000000001</v>
      </c>
      <c r="E30" s="34">
        <v>14</v>
      </c>
      <c r="F30" s="34">
        <v>15</v>
      </c>
    </row>
    <row r="31" spans="1:6" ht="15">
      <c r="A31" s="11"/>
      <c r="B31" s="24"/>
      <c r="C31" s="18"/>
      <c r="D31" s="47"/>
      <c r="E31" s="18"/>
      <c r="F31" s="18"/>
    </row>
    <row r="32" spans="1:6" ht="15">
      <c r="A32" s="15" t="s">
        <v>5</v>
      </c>
      <c r="B32" s="25">
        <v>0</v>
      </c>
      <c r="C32" s="26">
        <v>0</v>
      </c>
      <c r="D32" s="44">
        <f>SUM(B32+C32)</f>
        <v>0</v>
      </c>
      <c r="E32" s="26">
        <v>0</v>
      </c>
      <c r="F32" s="26">
        <v>0</v>
      </c>
    </row>
    <row r="33" spans="1:11" ht="15">
      <c r="A33" s="11"/>
      <c r="B33" s="24"/>
      <c r="C33" s="18"/>
      <c r="D33" s="47"/>
      <c r="E33" s="18"/>
      <c r="F33" s="18"/>
    </row>
    <row r="34" spans="1:11" ht="15">
      <c r="A34" s="15" t="s">
        <v>19</v>
      </c>
      <c r="B34" s="30">
        <f>+B28+B30+B32</f>
        <v>13.97</v>
      </c>
      <c r="C34" s="35">
        <f>+C28+C30+C32</f>
        <v>0.05</v>
      </c>
      <c r="D34" s="35">
        <f>+D28+D30+D32</f>
        <v>14.020000000000001</v>
      </c>
      <c r="E34" s="35">
        <f>+E28+E30+E32</f>
        <v>14</v>
      </c>
      <c r="F34" s="35">
        <f>+F28+F30+F32</f>
        <v>15</v>
      </c>
    </row>
    <row r="35" spans="1:11" ht="13.5" thickBot="1">
      <c r="A35" s="6"/>
      <c r="B35" s="6"/>
      <c r="C35" s="6"/>
      <c r="D35" s="6"/>
      <c r="E35" s="6"/>
      <c r="F35" s="6"/>
    </row>
    <row r="36" spans="1:11">
      <c r="A36" s="9" t="s">
        <v>13</v>
      </c>
    </row>
    <row r="37" spans="1:11" ht="13.5" customHeight="1">
      <c r="A37" s="55" t="s">
        <v>34</v>
      </c>
      <c r="B37" s="55"/>
      <c r="C37" s="55"/>
      <c r="D37" s="55"/>
      <c r="E37" s="55"/>
      <c r="F37" s="55"/>
      <c r="G37" s="49"/>
      <c r="H37" s="49"/>
      <c r="I37" s="49"/>
      <c r="J37" s="49"/>
      <c r="K37" s="49"/>
    </row>
    <row r="38" spans="1:11">
      <c r="A38" s="55"/>
      <c r="B38" s="55"/>
      <c r="C38" s="55"/>
      <c r="D38" s="55"/>
      <c r="E38" s="55"/>
      <c r="F38" s="55"/>
    </row>
    <row r="39" spans="1:11">
      <c r="B39" s="4"/>
      <c r="C39" s="4"/>
      <c r="D39" s="4"/>
      <c r="E39" s="4"/>
      <c r="F39" s="4"/>
    </row>
    <row r="41" spans="1:11">
      <c r="B41" s="4"/>
      <c r="C41" s="4"/>
      <c r="D41" s="4"/>
      <c r="E41" s="4"/>
      <c r="F41" s="4"/>
    </row>
    <row r="43" spans="1:11">
      <c r="B43" s="7"/>
      <c r="C43" s="7"/>
      <c r="D43" s="7"/>
      <c r="E43" s="7"/>
      <c r="F43" s="7"/>
    </row>
    <row r="44" spans="1:11">
      <c r="B44" s="7"/>
      <c r="C44" s="7"/>
      <c r="D44" s="7"/>
      <c r="E44" s="7"/>
      <c r="F44" s="7"/>
    </row>
    <row r="45" spans="1:11">
      <c r="B45" s="5"/>
      <c r="C45" s="5"/>
      <c r="D45" s="5"/>
      <c r="E45" s="5"/>
      <c r="F45" s="5"/>
    </row>
    <row r="46" spans="1:11">
      <c r="B46" s="5"/>
      <c r="C46" s="5"/>
      <c r="D46" s="5"/>
      <c r="E46" s="5"/>
      <c r="F46" s="5"/>
    </row>
    <row r="47" spans="1:11">
      <c r="B47" s="5"/>
      <c r="C47" s="5"/>
      <c r="D47" s="5"/>
      <c r="E47" s="5"/>
      <c r="F47" s="5"/>
    </row>
    <row r="48" spans="1:11">
      <c r="B48" s="7"/>
      <c r="C48" s="7"/>
      <c r="D48" s="7"/>
      <c r="E48" s="7"/>
      <c r="F48" s="7"/>
    </row>
  </sheetData>
  <mergeCells count="5">
    <mergeCell ref="A7:F7"/>
    <mergeCell ref="A8:F8"/>
    <mergeCell ref="A9:F9"/>
    <mergeCell ref="A4:F4"/>
    <mergeCell ref="A37:F38"/>
  </mergeCells>
  <phoneticPr fontId="0" type="noConversion"/>
  <printOptions horizontalCentered="1"/>
  <pageMargins left="1" right="1" top="1" bottom="1" header="0.7" footer="0.7"/>
  <pageSetup scale="70" orientation="portrait" r:id="rId1"/>
  <headerFooter alignWithMargins="0">
    <oddFooter xml:space="preserve">&amp;C&amp;"Times New Roman,Regular"QDT - 6 </oddFooter>
  </headerFooter>
  <ignoredErrors>
    <ignoredError sqref="D18:D19 D21:D25 D27 D29:D32" unlockedFormula="1"/>
    <ignoredError sqref="D20 D26 D28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A40" sqref="A40"/>
    </sheetView>
  </sheetViews>
  <sheetFormatPr defaultColWidth="7.85546875" defaultRowHeight="12.75"/>
  <cols>
    <col min="1" max="1" width="45.5703125" style="3" customWidth="1"/>
    <col min="2" max="4" width="13.42578125" style="3" customWidth="1"/>
    <col min="5" max="5" width="15.7109375" style="3" customWidth="1"/>
    <col min="6" max="6" width="13.42578125" style="3" customWidth="1"/>
    <col min="7" max="16384" width="7.85546875" style="19"/>
  </cols>
  <sheetData>
    <row r="1" spans="1:6">
      <c r="A1" s="1"/>
      <c r="B1" s="2"/>
      <c r="C1" s="2"/>
      <c r="D1" s="2"/>
      <c r="E1" s="2"/>
      <c r="F1" s="2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 ht="15" customHeight="1">
      <c r="A4" s="52" t="s">
        <v>29</v>
      </c>
      <c r="B4" s="52"/>
      <c r="C4" s="52"/>
      <c r="D4" s="52"/>
      <c r="E4" s="52"/>
      <c r="F4" s="52"/>
    </row>
    <row r="7" spans="1:6" ht="15" customHeight="1">
      <c r="A7" s="56" t="s">
        <v>21</v>
      </c>
      <c r="B7" s="56"/>
      <c r="C7" s="56"/>
      <c r="D7" s="56"/>
      <c r="E7" s="56"/>
      <c r="F7" s="56"/>
    </row>
    <row r="8" spans="1:6" ht="15" customHeight="1">
      <c r="A8" s="53" t="s">
        <v>0</v>
      </c>
      <c r="B8" s="53"/>
      <c r="C8" s="53"/>
      <c r="D8" s="53"/>
      <c r="E8" s="53"/>
      <c r="F8" s="53"/>
    </row>
    <row r="9" spans="1:6" ht="15.75" thickBot="1">
      <c r="A9" s="54" t="s">
        <v>24</v>
      </c>
      <c r="B9" s="54"/>
      <c r="C9" s="54"/>
      <c r="D9" s="54"/>
      <c r="E9" s="54"/>
      <c r="F9" s="54"/>
    </row>
    <row r="10" spans="1:6" ht="15">
      <c r="A10" s="11"/>
      <c r="B10" s="12"/>
      <c r="C10" s="12"/>
      <c r="D10" s="12"/>
      <c r="E10" s="12" t="s">
        <v>25</v>
      </c>
      <c r="F10" s="12"/>
    </row>
    <row r="11" spans="1:6" ht="15">
      <c r="A11" s="11"/>
      <c r="B11" s="12" t="s">
        <v>25</v>
      </c>
      <c r="C11" s="12"/>
      <c r="D11" s="12"/>
      <c r="E11" s="12" t="s">
        <v>38</v>
      </c>
      <c r="F11" s="12"/>
    </row>
    <row r="12" spans="1:6" ht="15">
      <c r="A12" s="11"/>
      <c r="B12" s="12" t="s">
        <v>30</v>
      </c>
      <c r="C12" s="12" t="s">
        <v>25</v>
      </c>
      <c r="D12" s="12" t="s">
        <v>25</v>
      </c>
      <c r="E12" s="12" t="s">
        <v>31</v>
      </c>
      <c r="F12" s="12" t="s">
        <v>32</v>
      </c>
    </row>
    <row r="13" spans="1:6" ht="18">
      <c r="A13" s="13"/>
      <c r="B13" s="20" t="s">
        <v>1</v>
      </c>
      <c r="C13" s="14" t="s">
        <v>26</v>
      </c>
      <c r="D13" s="14" t="s">
        <v>28</v>
      </c>
      <c r="E13" s="20" t="s">
        <v>33</v>
      </c>
      <c r="F13" s="14" t="s">
        <v>22</v>
      </c>
    </row>
    <row r="14" spans="1:6" ht="15">
      <c r="A14" s="15" t="s">
        <v>2</v>
      </c>
      <c r="B14" s="21"/>
      <c r="C14" s="16"/>
      <c r="D14" s="16"/>
      <c r="E14" s="10"/>
      <c r="F14" s="10"/>
    </row>
    <row r="15" spans="1:6" ht="15">
      <c r="A15" s="15"/>
      <c r="B15" s="21"/>
      <c r="C15" s="16"/>
      <c r="D15" s="16"/>
      <c r="E15" s="10"/>
      <c r="F15" s="10"/>
    </row>
    <row r="16" spans="1:6" ht="15">
      <c r="A16" s="15" t="s">
        <v>18</v>
      </c>
      <c r="B16" s="22"/>
      <c r="C16" s="11"/>
      <c r="D16" s="11"/>
      <c r="E16" s="11"/>
      <c r="F16" s="11"/>
    </row>
    <row r="17" spans="1:6" ht="15">
      <c r="A17" s="15"/>
      <c r="B17" s="22"/>
      <c r="C17" s="11"/>
      <c r="D17" s="11"/>
      <c r="E17" s="11"/>
      <c r="F17" s="11"/>
    </row>
    <row r="18" spans="1:6" ht="15">
      <c r="A18" s="15" t="s">
        <v>6</v>
      </c>
      <c r="B18" s="25">
        <v>0</v>
      </c>
      <c r="C18" s="26">
        <v>0</v>
      </c>
      <c r="D18" s="26">
        <f>SUM(B18+C18)</f>
        <v>0</v>
      </c>
      <c r="E18" s="26">
        <v>0</v>
      </c>
      <c r="F18" s="26">
        <v>0</v>
      </c>
    </row>
    <row r="19" spans="1:6" ht="15">
      <c r="A19" s="15" t="s">
        <v>7</v>
      </c>
      <c r="B19" s="25">
        <v>0</v>
      </c>
      <c r="C19" s="26">
        <v>0</v>
      </c>
      <c r="D19" s="26">
        <f>SUM(B19+C19)</f>
        <v>0</v>
      </c>
      <c r="E19" s="26">
        <v>0</v>
      </c>
      <c r="F19" s="26">
        <v>0</v>
      </c>
    </row>
    <row r="20" spans="1:6" ht="15">
      <c r="A20" s="15" t="s">
        <v>8</v>
      </c>
      <c r="B20" s="27">
        <f>SUM(B18:B19)</f>
        <v>0</v>
      </c>
      <c r="C20" s="28">
        <f>SUM(C18:C19)</f>
        <v>0</v>
      </c>
      <c r="D20" s="28">
        <f>SUM(D18+D19)</f>
        <v>0</v>
      </c>
      <c r="E20" s="28">
        <f>SUM(E18:E19)</f>
        <v>0</v>
      </c>
      <c r="F20" s="28">
        <f>SUM(F18:F19)</f>
        <v>0</v>
      </c>
    </row>
    <row r="21" spans="1:6" ht="15">
      <c r="A21" s="15"/>
      <c r="B21" s="23"/>
      <c r="C21" s="17"/>
      <c r="D21" s="17"/>
      <c r="E21" s="17"/>
      <c r="F21" s="17"/>
    </row>
    <row r="22" spans="1:6" ht="15">
      <c r="A22" s="15" t="s">
        <v>3</v>
      </c>
      <c r="B22" s="23"/>
      <c r="C22" s="17"/>
      <c r="D22" s="17"/>
      <c r="E22" s="17"/>
      <c r="F22" s="17"/>
    </row>
    <row r="23" spans="1:6" ht="15">
      <c r="A23" s="15"/>
      <c r="B23" s="23"/>
      <c r="C23" s="17"/>
      <c r="D23" s="17"/>
      <c r="E23" s="17"/>
      <c r="F23" s="17"/>
    </row>
    <row r="24" spans="1:6" ht="15">
      <c r="A24" s="15" t="s">
        <v>9</v>
      </c>
      <c r="B24" s="25">
        <v>0</v>
      </c>
      <c r="C24" s="26">
        <v>0</v>
      </c>
      <c r="D24" s="26">
        <f>SUM(B24+C24)</f>
        <v>0</v>
      </c>
      <c r="E24" s="26">
        <v>0</v>
      </c>
      <c r="F24" s="26">
        <v>0</v>
      </c>
    </row>
    <row r="25" spans="1:6" ht="15">
      <c r="A25" s="15" t="s">
        <v>10</v>
      </c>
      <c r="B25" s="25">
        <v>0</v>
      </c>
      <c r="C25" s="26">
        <v>0</v>
      </c>
      <c r="D25" s="26">
        <f>SUM(B25+C25)</f>
        <v>0</v>
      </c>
      <c r="E25" s="26">
        <v>0</v>
      </c>
      <c r="F25" s="26">
        <v>0</v>
      </c>
    </row>
    <row r="26" spans="1:6" ht="15">
      <c r="A26" s="15" t="s">
        <v>11</v>
      </c>
      <c r="B26" s="27">
        <f>SUM(B24:B25)</f>
        <v>0</v>
      </c>
      <c r="C26" s="28">
        <f>SUM(C24:C25)</f>
        <v>0</v>
      </c>
      <c r="D26" s="28">
        <f>SUM(D24+D25)</f>
        <v>0</v>
      </c>
      <c r="E26" s="28">
        <f>SUM(E24:E25)</f>
        <v>0</v>
      </c>
      <c r="F26" s="28">
        <f>SUM(F24:F25)</f>
        <v>0</v>
      </c>
    </row>
    <row r="27" spans="1:6" ht="15">
      <c r="A27" s="15"/>
      <c r="B27" s="23"/>
      <c r="C27" s="17"/>
      <c r="D27" s="17"/>
      <c r="E27" s="17"/>
      <c r="F27" s="17"/>
    </row>
    <row r="28" spans="1:6" ht="15">
      <c r="A28" s="15" t="s">
        <v>12</v>
      </c>
      <c r="B28" s="27">
        <f>+B20+B26</f>
        <v>0</v>
      </c>
      <c r="C28" s="28">
        <f>+C20+C26</f>
        <v>0</v>
      </c>
      <c r="D28" s="28">
        <f>SUM(D20+D26)</f>
        <v>0</v>
      </c>
      <c r="E28" s="28">
        <f>+E20+E26</f>
        <v>0</v>
      </c>
      <c r="F28" s="28">
        <f>+F20+F26</f>
        <v>0</v>
      </c>
    </row>
    <row r="29" spans="1:6" ht="15">
      <c r="A29" s="15"/>
      <c r="B29" s="23"/>
      <c r="C29" s="17"/>
      <c r="D29" s="17"/>
      <c r="E29" s="17"/>
      <c r="F29" s="17"/>
    </row>
    <row r="30" spans="1:6" ht="15">
      <c r="A30" s="15" t="s">
        <v>4</v>
      </c>
      <c r="B30" s="29">
        <v>4.38</v>
      </c>
      <c r="C30" s="44">
        <v>0</v>
      </c>
      <c r="D30" s="48">
        <f>SUM(B30+C30)</f>
        <v>4.38</v>
      </c>
      <c r="E30" s="34">
        <v>4.54</v>
      </c>
      <c r="F30" s="34">
        <v>4.84</v>
      </c>
    </row>
    <row r="31" spans="1:6" ht="15">
      <c r="A31" s="11"/>
      <c r="B31" s="24"/>
      <c r="C31" s="18"/>
      <c r="D31" s="47"/>
      <c r="E31" s="18"/>
      <c r="F31" s="18"/>
    </row>
    <row r="32" spans="1:6" ht="15">
      <c r="A32" s="15" t="s">
        <v>5</v>
      </c>
      <c r="B32" s="25">
        <v>0</v>
      </c>
      <c r="C32" s="26">
        <v>0</v>
      </c>
      <c r="D32" s="44">
        <f>SUM(B32+C32)</f>
        <v>0</v>
      </c>
      <c r="E32" s="26">
        <v>0</v>
      </c>
      <c r="F32" s="26">
        <v>0</v>
      </c>
    </row>
    <row r="33" spans="1:11" ht="15">
      <c r="A33" s="11"/>
      <c r="B33" s="24"/>
      <c r="C33" s="18"/>
      <c r="D33" s="47"/>
      <c r="E33" s="18"/>
      <c r="F33" s="18"/>
    </row>
    <row r="34" spans="1:11" ht="15">
      <c r="A34" s="15" t="s">
        <v>19</v>
      </c>
      <c r="B34" s="30">
        <f>+B28+B30+B32</f>
        <v>4.38</v>
      </c>
      <c r="C34" s="47">
        <f>+C28+C30+C32</f>
        <v>0</v>
      </c>
      <c r="D34" s="35">
        <f>+D28+D30+D32</f>
        <v>4.38</v>
      </c>
      <c r="E34" s="35">
        <f>+E28+E30+E32</f>
        <v>4.54</v>
      </c>
      <c r="F34" s="35">
        <f>+F28+F30+F32</f>
        <v>4.84</v>
      </c>
    </row>
    <row r="35" spans="1:11" ht="13.5" thickBot="1">
      <c r="A35" s="6"/>
      <c r="B35" s="6"/>
      <c r="C35" s="6"/>
      <c r="D35" s="6"/>
      <c r="E35" s="6"/>
      <c r="F35" s="6"/>
    </row>
    <row r="36" spans="1:11">
      <c r="A36" s="9" t="s">
        <v>13</v>
      </c>
    </row>
    <row r="37" spans="1:11" ht="13.5" customHeight="1">
      <c r="A37" s="55" t="s">
        <v>34</v>
      </c>
      <c r="B37" s="55"/>
      <c r="C37" s="55"/>
      <c r="D37" s="55"/>
      <c r="E37" s="55"/>
      <c r="F37" s="55"/>
      <c r="G37" s="49"/>
      <c r="H37" s="49"/>
      <c r="I37" s="49"/>
      <c r="J37" s="49"/>
      <c r="K37" s="49"/>
    </row>
    <row r="38" spans="1:11">
      <c r="A38" s="55"/>
      <c r="B38" s="55"/>
      <c r="C38" s="55"/>
      <c r="D38" s="55"/>
      <c r="E38" s="55"/>
      <c r="F38" s="55"/>
    </row>
    <row r="39" spans="1:11">
      <c r="B39" s="4"/>
      <c r="C39" s="4"/>
      <c r="D39" s="4"/>
      <c r="E39" s="4"/>
      <c r="F39" s="4"/>
    </row>
    <row r="41" spans="1:11">
      <c r="B41" s="4"/>
      <c r="C41" s="4"/>
      <c r="D41" s="4"/>
      <c r="E41" s="4"/>
      <c r="F41" s="4"/>
    </row>
    <row r="43" spans="1:11">
      <c r="B43" s="7"/>
      <c r="C43" s="7"/>
      <c r="D43" s="7"/>
      <c r="E43" s="7"/>
      <c r="F43" s="7"/>
    </row>
    <row r="44" spans="1:11">
      <c r="B44" s="7"/>
      <c r="C44" s="7"/>
      <c r="D44" s="7"/>
      <c r="E44" s="7"/>
      <c r="F44" s="7"/>
    </row>
    <row r="45" spans="1:11">
      <c r="B45" s="5"/>
      <c r="C45" s="5"/>
      <c r="D45" s="5"/>
      <c r="E45" s="5"/>
      <c r="F45" s="5"/>
    </row>
    <row r="46" spans="1:11">
      <c r="B46" s="5"/>
      <c r="C46" s="5"/>
      <c r="D46" s="5"/>
      <c r="E46" s="5"/>
      <c r="F46" s="5"/>
    </row>
    <row r="47" spans="1:11">
      <c r="B47" s="5"/>
      <c r="C47" s="5"/>
      <c r="D47" s="5"/>
      <c r="E47" s="5"/>
      <c r="F47" s="5"/>
    </row>
    <row r="48" spans="1:11">
      <c r="B48" s="7"/>
      <c r="C48" s="7"/>
      <c r="D48" s="7"/>
      <c r="E48" s="7"/>
      <c r="F48" s="7"/>
    </row>
  </sheetData>
  <mergeCells count="5">
    <mergeCell ref="A7:F7"/>
    <mergeCell ref="A8:F8"/>
    <mergeCell ref="A9:F9"/>
    <mergeCell ref="A4:F4"/>
    <mergeCell ref="A37:F38"/>
  </mergeCells>
  <phoneticPr fontId="0" type="noConversion"/>
  <printOptions horizontalCentered="1"/>
  <pageMargins left="1" right="1" top="1" bottom="1" header="0.7" footer="0.7"/>
  <pageSetup scale="70" orientation="portrait" r:id="rId1"/>
  <headerFooter alignWithMargins="0">
    <oddFooter>&amp;C&amp;"Times New Roman,Regular"QDT - 7</oddFooter>
  </headerFooter>
  <ignoredErrors>
    <ignoredError sqref="D18:D19" unlockedFormula="1"/>
    <ignoredError sqref="D20:D28 D30:D32" formula="1" unlockedFormula="1"/>
    <ignoredError sqref="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NSF</vt:lpstr>
      <vt:lpstr>RRA</vt:lpstr>
      <vt:lpstr>EHR</vt:lpstr>
      <vt:lpstr>MREFC</vt:lpstr>
      <vt:lpstr>AOAM</vt:lpstr>
      <vt:lpstr>OIG</vt:lpstr>
      <vt:lpstr>NSB</vt:lpstr>
      <vt:lpstr>AOAM!Print_Area</vt:lpstr>
      <vt:lpstr>EHR!Print_Area</vt:lpstr>
      <vt:lpstr>MREFC!Print_Area</vt:lpstr>
      <vt:lpstr>NSB!Print_Area</vt:lpstr>
      <vt:lpstr>NSF!Print_Area</vt:lpstr>
      <vt:lpstr>OIG!Print_Area</vt:lpstr>
      <vt:lpstr>RRA!Print_Area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chantel</cp:lastModifiedBy>
  <cp:lastPrinted>2011-02-10T14:52:50Z</cp:lastPrinted>
  <dcterms:created xsi:type="dcterms:W3CDTF">1997-12-11T14:06:59Z</dcterms:created>
  <dcterms:modified xsi:type="dcterms:W3CDTF">2011-02-10T14:53:08Z</dcterms:modified>
</cp:coreProperties>
</file>