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5" yWindow="45" windowWidth="9825" windowHeight="4155"/>
  </bookViews>
  <sheets>
    <sheet name="AOAM SUmmary Statement" sheetId="1" r:id="rId1"/>
  </sheets>
  <calcPr calcId="125725"/>
</workbook>
</file>

<file path=xl/calcChain.xml><?xml version="1.0" encoding="utf-8"?>
<calcChain xmlns="http://schemas.openxmlformats.org/spreadsheetml/2006/main">
  <c r="F7" i="1"/>
  <c r="F8"/>
  <c r="G8"/>
  <c r="F9"/>
  <c r="G9"/>
  <c r="G10" s="1"/>
  <c r="G11" s="1"/>
</calcChain>
</file>

<file path=xl/sharedStrings.xml><?xml version="1.0" encoding="utf-8"?>
<sst xmlns="http://schemas.openxmlformats.org/spreadsheetml/2006/main" count="18" uniqueCount="18">
  <si>
    <t>Transfers</t>
  </si>
  <si>
    <t xml:space="preserve">       (Dollars in Millions)</t>
  </si>
  <si>
    <t>Agency Operations and Award Management</t>
  </si>
  <si>
    <t>Totals may not add due to rounding.</t>
  </si>
  <si>
    <t>Expired</t>
  </si>
  <si>
    <t>Enacted/</t>
  </si>
  <si>
    <t>Total</t>
  </si>
  <si>
    <t>Request</t>
  </si>
  <si>
    <t>Resources</t>
  </si>
  <si>
    <t>Recoveries</t>
  </si>
  <si>
    <t>Carryover/</t>
  </si>
  <si>
    <t>Obligations
Incurred/Est.</t>
  </si>
  <si>
    <t>FY 2012 Summary Statement</t>
  </si>
  <si>
    <t>FY 2010 Appropriations</t>
  </si>
  <si>
    <t>FY 2012 Request</t>
  </si>
  <si>
    <t>FY 2010 Enacted/Ann. FY 2011 CR</t>
  </si>
  <si>
    <t>$ Change from FY 2010 Enacted/Annualized FY 2011 CR</t>
  </si>
  <si>
    <t>% Change from FY 2010 Enacted/Annualized FY 2011 CR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</si>
</sst>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0.0%"/>
    <numFmt numFmtId="165" formatCode="&quot;$&quot;#,##0.00"/>
  </numFmts>
  <fonts count="7">
    <font>
      <sz val="10"/>
      <name val="Arial"/>
    </font>
    <font>
      <sz val="10"/>
      <name val="Arial"/>
    </font>
    <font>
      <b/>
      <sz val="11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u/>
      <sz val="10"/>
      <name val="Times New Roman"/>
      <family val="1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1">
    <xf numFmtId="0" fontId="0" fillId="0" borderId="0" xfId="0"/>
    <xf numFmtId="0" fontId="3" fillId="0" borderId="0" xfId="0" applyFont="1" applyFill="1" applyBorder="1"/>
    <xf numFmtId="43" fontId="0" fillId="0" borderId="0" xfId="1" applyNumberFormat="1" applyFont="1" applyFill="1" applyBorder="1"/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165" fontId="5" fillId="0" borderId="1" xfId="0" applyNumberFormat="1" applyFont="1" applyBorder="1" applyAlignment="1">
      <alignment horizontal="left" vertical="center" wrapText="1"/>
    </xf>
    <xf numFmtId="0" fontId="4" fillId="0" borderId="1" xfId="0" applyFont="1" applyBorder="1" applyAlignment="1">
      <alignment horizontal="right" vertical="center" wrapText="1"/>
    </xf>
    <xf numFmtId="0" fontId="4" fillId="0" borderId="0" xfId="0" applyFont="1" applyBorder="1" applyAlignment="1">
      <alignment vertical="center"/>
    </xf>
    <xf numFmtId="165" fontId="4" fillId="0" borderId="0" xfId="1" applyNumberFormat="1" applyFont="1" applyBorder="1" applyAlignment="1">
      <alignment vertical="center"/>
    </xf>
    <xf numFmtId="43" fontId="4" fillId="0" borderId="0" xfId="1" applyFont="1" applyBorder="1" applyAlignment="1">
      <alignment vertical="center"/>
    </xf>
    <xf numFmtId="4" fontId="4" fillId="0" borderId="0" xfId="1" applyNumberFormat="1" applyFont="1" applyBorder="1" applyAlignment="1">
      <alignment vertical="center"/>
    </xf>
    <xf numFmtId="165" fontId="4" fillId="0" borderId="0" xfId="0" applyNumberFormat="1" applyFont="1" applyBorder="1" applyAlignment="1">
      <alignment vertical="center"/>
    </xf>
    <xf numFmtId="43" fontId="4" fillId="0" borderId="0" xfId="1" applyNumberFormat="1" applyFont="1" applyBorder="1" applyAlignment="1">
      <alignment vertical="center"/>
    </xf>
    <xf numFmtId="4" fontId="4" fillId="0" borderId="0" xfId="0" applyNumberFormat="1" applyFont="1" applyBorder="1" applyAlignment="1">
      <alignment vertical="center"/>
    </xf>
    <xf numFmtId="0" fontId="4" fillId="0" borderId="1" xfId="0" applyFont="1" applyBorder="1" applyAlignment="1">
      <alignment vertical="center"/>
    </xf>
    <xf numFmtId="4" fontId="4" fillId="0" borderId="1" xfId="1" applyNumberFormat="1" applyFont="1" applyBorder="1" applyAlignment="1">
      <alignment vertical="center"/>
    </xf>
    <xf numFmtId="43" fontId="4" fillId="0" borderId="1" xfId="1" applyNumberFormat="1" applyFont="1" applyBorder="1" applyAlignment="1">
      <alignment vertical="center"/>
    </xf>
    <xf numFmtId="43" fontId="4" fillId="0" borderId="1" xfId="1" applyFont="1" applyBorder="1" applyAlignment="1">
      <alignment vertical="center"/>
    </xf>
    <xf numFmtId="4" fontId="4" fillId="0" borderId="1" xfId="0" applyNumberFormat="1" applyFont="1" applyBorder="1" applyAlignment="1">
      <alignment vertical="center"/>
    </xf>
    <xf numFmtId="0" fontId="4" fillId="0" borderId="2" xfId="0" applyFont="1" applyBorder="1" applyAlignment="1">
      <alignment vertical="center"/>
    </xf>
    <xf numFmtId="9" fontId="4" fillId="0" borderId="2" xfId="2" applyFont="1" applyBorder="1" applyAlignment="1">
      <alignment vertical="center"/>
    </xf>
    <xf numFmtId="43" fontId="4" fillId="0" borderId="2" xfId="1" applyNumberFormat="1" applyFont="1" applyBorder="1" applyAlignment="1">
      <alignment vertical="center"/>
    </xf>
    <xf numFmtId="164" fontId="4" fillId="0" borderId="2" xfId="2" applyNumberFormat="1" applyFont="1" applyBorder="1" applyAlignment="1">
      <alignment vertical="center"/>
    </xf>
    <xf numFmtId="43" fontId="6" fillId="0" borderId="0" xfId="0" applyNumberFormat="1" applyFont="1"/>
    <xf numFmtId="2" fontId="6" fillId="0" borderId="0" xfId="0" applyNumberFormat="1" applyFont="1"/>
    <xf numFmtId="0" fontId="2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0" fontId="4" fillId="0" borderId="4" xfId="0" applyFont="1" applyBorder="1" applyAlignment="1">
      <alignment horizontal="left" vertic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showGridLines="0" tabSelected="1" zoomScale="97" workbookViewId="0">
      <selection activeCell="B9" sqref="B9"/>
    </sheetView>
  </sheetViews>
  <sheetFormatPr defaultRowHeight="12.75"/>
  <cols>
    <col min="1" max="1" width="28" customWidth="1"/>
    <col min="2" max="2" width="10.7109375" customWidth="1"/>
    <col min="3" max="3" width="10.5703125" customWidth="1"/>
    <col min="4" max="4" width="10.28515625" customWidth="1"/>
    <col min="5" max="5" width="8" customWidth="1"/>
    <col min="6" max="6" width="10.5703125" customWidth="1"/>
    <col min="7" max="7" width="11.42578125" customWidth="1"/>
  </cols>
  <sheetData>
    <row r="1" spans="1:8" ht="15.75" customHeight="1">
      <c r="A1" s="25" t="s">
        <v>2</v>
      </c>
      <c r="B1" s="25"/>
      <c r="C1" s="25"/>
      <c r="D1" s="25"/>
      <c r="E1" s="25"/>
      <c r="F1" s="25"/>
      <c r="G1" s="25"/>
    </row>
    <row r="2" spans="1:8" ht="12.75" customHeight="1">
      <c r="A2" s="25" t="s">
        <v>12</v>
      </c>
      <c r="B2" s="25"/>
      <c r="C2" s="25"/>
      <c r="D2" s="25"/>
      <c r="E2" s="25"/>
      <c r="F2" s="25"/>
      <c r="G2" s="25"/>
    </row>
    <row r="3" spans="1:8" ht="13.5" customHeight="1" thickBot="1">
      <c r="A3" s="26" t="s">
        <v>1</v>
      </c>
      <c r="B3" s="26"/>
      <c r="C3" s="26"/>
      <c r="D3" s="26"/>
      <c r="E3" s="26"/>
      <c r="F3" s="26"/>
      <c r="G3" s="26"/>
    </row>
    <row r="4" spans="1:8" ht="13.5" customHeight="1">
      <c r="A4" s="3"/>
      <c r="B4" s="3"/>
      <c r="C4" s="3"/>
      <c r="D4" s="3"/>
      <c r="E4" s="3"/>
      <c r="F4" s="3"/>
      <c r="G4" s="27" t="s">
        <v>11</v>
      </c>
    </row>
    <row r="5" spans="1:8" ht="13.5" customHeight="1">
      <c r="A5" s="3"/>
      <c r="B5" s="4" t="s">
        <v>5</v>
      </c>
      <c r="C5" s="4" t="s">
        <v>10</v>
      </c>
      <c r="D5" s="3"/>
      <c r="E5" s="3"/>
      <c r="F5" s="4" t="s">
        <v>6</v>
      </c>
      <c r="G5" s="28"/>
    </row>
    <row r="6" spans="1:8" ht="13.5" customHeight="1">
      <c r="A6" s="5"/>
      <c r="B6" s="6" t="s">
        <v>7</v>
      </c>
      <c r="C6" s="6" t="s">
        <v>9</v>
      </c>
      <c r="D6" s="6" t="s">
        <v>0</v>
      </c>
      <c r="E6" s="6" t="s">
        <v>4</v>
      </c>
      <c r="F6" s="6" t="s">
        <v>8</v>
      </c>
      <c r="G6" s="29"/>
    </row>
    <row r="7" spans="1:8" ht="20.25" customHeight="1">
      <c r="A7" s="7" t="s">
        <v>13</v>
      </c>
      <c r="B7" s="8">
        <v>300</v>
      </c>
      <c r="C7" s="8"/>
      <c r="D7" s="9"/>
      <c r="E7" s="10">
        <v>-0.15</v>
      </c>
      <c r="F7" s="8">
        <f>SUM(B7:E7)</f>
        <v>299.85000000000002</v>
      </c>
      <c r="G7" s="11">
        <v>299.85000000000002</v>
      </c>
    </row>
    <row r="8" spans="1:8" ht="20.25" customHeight="1">
      <c r="A8" s="7" t="s">
        <v>15</v>
      </c>
      <c r="B8" s="10">
        <v>300</v>
      </c>
      <c r="C8" s="9"/>
      <c r="D8" s="9"/>
      <c r="E8" s="9"/>
      <c r="F8" s="10">
        <f>SUM(B8:E8)</f>
        <v>300</v>
      </c>
      <c r="G8" s="13">
        <f>+F8</f>
        <v>300</v>
      </c>
    </row>
    <row r="9" spans="1:8" ht="20.25" customHeight="1">
      <c r="A9" s="14" t="s">
        <v>14</v>
      </c>
      <c r="B9" s="15">
        <v>357.74</v>
      </c>
      <c r="C9" s="16"/>
      <c r="D9" s="17"/>
      <c r="E9" s="17"/>
      <c r="F9" s="15">
        <f>SUM(B9:E9)</f>
        <v>357.74</v>
      </c>
      <c r="G9" s="18">
        <f>+F9</f>
        <v>357.74</v>
      </c>
      <c r="H9" s="2"/>
    </row>
    <row r="10" spans="1:8" ht="20.25" customHeight="1">
      <c r="A10" s="30" t="s">
        <v>16</v>
      </c>
      <c r="B10" s="30"/>
      <c r="C10" s="30"/>
      <c r="D10" s="12"/>
      <c r="E10" s="12"/>
      <c r="F10" s="12"/>
      <c r="G10" s="8">
        <f>+G9-G8</f>
        <v>57.740000000000009</v>
      </c>
    </row>
    <row r="11" spans="1:8" ht="12" customHeight="1" thickBot="1">
      <c r="A11" s="19" t="s">
        <v>17</v>
      </c>
      <c r="B11" s="20"/>
      <c r="C11" s="20"/>
      <c r="D11" s="21"/>
      <c r="E11" s="21"/>
      <c r="F11" s="20"/>
      <c r="G11" s="22">
        <f>SUM(G10/G8)</f>
        <v>0.1924666666666667</v>
      </c>
    </row>
    <row r="12" spans="1:8">
      <c r="A12" s="1" t="s">
        <v>3</v>
      </c>
      <c r="B12" s="23"/>
      <c r="C12" s="23"/>
      <c r="D12" s="23"/>
      <c r="E12" s="23"/>
      <c r="F12" s="23"/>
      <c r="G12" s="24"/>
    </row>
  </sheetData>
  <mergeCells count="5">
    <mergeCell ref="A1:G1"/>
    <mergeCell ref="A2:G2"/>
    <mergeCell ref="A3:G3"/>
    <mergeCell ref="G4:G6"/>
    <mergeCell ref="A10:C10"/>
  </mergeCells>
  <phoneticPr fontId="0" type="noConversion"/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AOAM SUmmary Statement</vt:lpstr>
    </vt:vector>
  </TitlesOfParts>
  <Company>National Science Foundation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THIGGINS</dc:creator>
  <cp:lastModifiedBy>coxenrid</cp:lastModifiedBy>
  <dcterms:created xsi:type="dcterms:W3CDTF">2005-01-14T20:38:01Z</dcterms:created>
  <dcterms:modified xsi:type="dcterms:W3CDTF">2011-02-10T18:24:51Z</dcterms:modified>
</cp:coreProperties>
</file>