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<sst xmlns="http://schemas.openxmlformats.org/spreadsheetml/2006/main" count="23" uniqueCount="20">
  <si>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 </t>
  </si>
  <si>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</si>
  <si>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</si>
  <si>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</si>
  <si>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</si>
  <si>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</si>
  <si>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</si>
  <si>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</si>
  <si>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</si>
  <si>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Percent</t>
  </si>
  <si>
    <t>Biocomplexity in the Environment</t>
  </si>
  <si>
    <t>Human and Social Dynamics</t>
  </si>
  <si>
    <t>Mathematical Sciences</t>
  </si>
  <si>
    <t>Nanoscale Science and Engineering</t>
  </si>
  <si>
    <t>Workforce for the 21st Century</t>
  </si>
  <si>
    <t>N/A</t>
  </si>
  <si>
    <t>Total, Priority Areas</t>
  </si>
  <si>
    <t xml:space="preserve"> Totals may not add due to rounding.</t>
  </si>
  <si>
    <t>NSF Funding by Priority Area</t>
  </si>
  <si>
    <t>(Dollars in Millions)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</si>
</sst>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I21" sqref="I21"/>
    </sheetView>
  </sheetViews>
  <sheetFormatPr defaultColWidth="9.140625" defaultRowHeight="12.75"/>
  <cols>
    <col min="2" max="2" width="31.7109375" style="0" bestFit="1" customWidth="1"/>
  </cols>
  <sheetData>
    <row r="1" ht="14.25">
      <c r="A1" s="14" t="s">
        <v>18</v>
      </c>
    </row>
    <row r="2" ht="15">
      <c r="A2" s="15" t="s">
        <v>19</v>
      </c>
    </row>
    <row r="4" spans="2:7" ht="15">
      <c r="B4" s="16"/>
      <c r="C4" s="17"/>
      <c r="D4" s="17" t="s">
        <v>0</v>
      </c>
      <c r="E4" s="17"/>
      <c r="F4" s="18" t="s">
        <v>1</v>
      </c>
      <c r="G4" s="18"/>
    </row>
    <row r="5" spans="2:7" ht="15">
      <c r="B5" s="1"/>
      <c r="C5" s="2" t="s">
        <v>2</v>
      </c>
      <c r="D5" s="2" t="s">
        <v>3</v>
      </c>
      <c r="E5" s="2" t="s">
        <v>4</v>
      </c>
      <c r="F5" s="3" t="s">
        <v>3</v>
      </c>
      <c r="G5" s="3"/>
    </row>
    <row r="6" spans="2:7" ht="15">
      <c r="B6" s="4"/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2:7" ht="15">
      <c r="B7" s="1" t="s">
        <v>10</v>
      </c>
      <c r="C7" s="6">
        <v>70.28</v>
      </c>
      <c r="D7" s="6">
        <v>99.83</v>
      </c>
      <c r="E7" s="6">
        <v>99.83</v>
      </c>
      <c r="F7" s="6">
        <f>E7-D7</f>
        <v>0</v>
      </c>
      <c r="G7" s="7">
        <f>(+E7-D7)/D7</f>
        <v>0</v>
      </c>
    </row>
    <row r="8" spans="2:7" ht="15">
      <c r="B8" s="1" t="s">
        <v>11</v>
      </c>
      <c r="C8" s="6">
        <v>4.46</v>
      </c>
      <c r="D8" s="6">
        <v>24.24</v>
      </c>
      <c r="E8" s="6">
        <v>23.25</v>
      </c>
      <c r="F8" s="6">
        <f>E8-D8</f>
        <v>-0.9899999999999984</v>
      </c>
      <c r="G8" s="7">
        <f>(+E8-D8)/D8</f>
        <v>-0.04084158415841578</v>
      </c>
    </row>
    <row r="9" spans="2:7" ht="15">
      <c r="B9" s="1" t="s">
        <v>12</v>
      </c>
      <c r="C9" s="6">
        <v>60.42</v>
      </c>
      <c r="D9" s="6">
        <v>89.09</v>
      </c>
      <c r="E9" s="6">
        <v>89.11</v>
      </c>
      <c r="F9" s="6">
        <f>E9-D9</f>
        <v>0.01999999999999602</v>
      </c>
      <c r="G9" s="7">
        <f>(+E9-D9)/D9</f>
        <v>0.0002244920866539008</v>
      </c>
    </row>
    <row r="10" spans="2:7" ht="15">
      <c r="B10" s="1" t="s">
        <v>13</v>
      </c>
      <c r="C10" s="6">
        <v>222.46</v>
      </c>
      <c r="D10" s="6">
        <v>253.51</v>
      </c>
      <c r="E10" s="6">
        <v>305.06</v>
      </c>
      <c r="F10" s="6">
        <f>E10-D10</f>
        <v>51.55000000000001</v>
      </c>
      <c r="G10" s="7">
        <f>(+E10-D10)/D10</f>
        <v>0.20334503569878906</v>
      </c>
    </row>
    <row r="11" spans="2:7" ht="15">
      <c r="B11" s="1" t="s">
        <v>14</v>
      </c>
      <c r="C11" s="6" t="s">
        <v>15</v>
      </c>
      <c r="D11" s="6" t="s">
        <v>15</v>
      </c>
      <c r="E11" s="6">
        <v>20</v>
      </c>
      <c r="F11" s="6">
        <v>20</v>
      </c>
      <c r="G11" s="8" t="s">
        <v>15</v>
      </c>
    </row>
    <row r="12" spans="2:7" ht="15.75" thickBot="1">
      <c r="B12" s="9" t="s">
        <v>16</v>
      </c>
      <c r="C12" s="10">
        <f>SUM(C7:C11)</f>
        <v>357.62</v>
      </c>
      <c r="D12" s="10">
        <f>SUM(D7:D11)</f>
        <v>466.66999999999996</v>
      </c>
      <c r="E12" s="10">
        <f>SUM(E7:E11)</f>
        <v>537.25</v>
      </c>
      <c r="F12" s="10">
        <f>E12-D12</f>
        <v>70.58000000000004</v>
      </c>
      <c r="G12" s="11">
        <f>(+E12-D12)/D12</f>
        <v>0.15124177684445123</v>
      </c>
    </row>
    <row r="13" spans="2:7" ht="48">
      <c r="B13" s="12" t="s">
        <v>17</v>
      </c>
      <c r="C13" s="13"/>
      <c r="D13" s="13"/>
      <c r="E13" s="13"/>
      <c r="F13" s="13"/>
      <c r="G13" s="13"/>
    </row>
  </sheetData>
  <mergeCells count="1">
    <mergeCell ref="F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2004-01-28T18:29:55Z</dcterms:created>
  <dcterms:modified xsi:type="dcterms:W3CDTF">2004-01-28T18:31:04Z</dcterms:modified>
  <cp:category/>
  <cp:version/>
  <cp:contentType/>
  <cp:contentStatus/>
</cp:coreProperties>
</file>