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120" windowHeight="4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<sst xmlns="http://schemas.openxmlformats.org/spreadsheetml/2006/main" count="23" uniqueCount="22">
  <si>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Request</t>
  </si>
  <si>
    <t xml:space="preserve">  Total</t>
  </si>
  <si>
    <t>FY 2002</t>
  </si>
  <si>
    <t>FY 2003</t>
  </si>
  <si>
    <t>FY 2004</t>
  </si>
  <si>
    <t>[0.80]</t>
  </si>
  <si>
    <t>Actual</t>
  </si>
  <si>
    <t xml:space="preserve">Salaries and Expenses </t>
  </si>
  <si>
    <r>
      <t xml:space="preserve">  Less Reimbursements </t>
    </r>
    <r>
      <rPr>
        <vertAlign val="superscript"/>
        <sz val="11"/>
        <rFont val="Times New Roman"/>
        <family val="1"/>
      </rPr>
      <t>1</t>
    </r>
  </si>
  <si>
    <t>[0.70]</t>
  </si>
  <si>
    <t>[0.66]</t>
  </si>
  <si>
    <t>[0.10]</t>
  </si>
  <si>
    <t xml:space="preserve">Change </t>
  </si>
  <si>
    <t>Percent</t>
  </si>
  <si>
    <t>Amount</t>
  </si>
  <si>
    <t>[0.14%]</t>
  </si>
  <si>
    <t xml:space="preserve">  Education and Human Resources</t>
  </si>
  <si>
    <t xml:space="preserve">   Subtotal</t>
  </si>
  <si>
    <t>Administrative Activities funded in:</t>
  </si>
  <si>
    <t xml:space="preserve">  Research &amp; Related Activities</t>
  </si>
  <si>
    <r>
      <t xml:space="preserve">Office of Inspector General </t>
    </r>
    <r>
      <rPr>
        <vertAlign val="superscript"/>
        <sz val="11"/>
        <rFont val="Times New Roman"/>
        <family val="1"/>
      </rPr>
      <t>2</t>
    </r>
  </si>
  <si>
    <r>
      <t xml:space="preserve">  Financial Statement Audit </t>
    </r>
    <r>
      <rPr>
        <vertAlign val="superscript"/>
        <sz val="11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</si>
</sst>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3">
    <font>
      <sz val="10"/>
      <name val="Arial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4" fontId="1" fillId="0" borderId="0" xfId="15" applyNumberFormat="1" applyFont="1" applyBorder="1" applyAlignment="1">
      <alignment horizontal="right"/>
    </xf>
    <xf numFmtId="4" fontId="1" fillId="0" borderId="2" xfId="15" applyNumberFormat="1" applyFont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>
      <alignment horizontal="right"/>
    </xf>
    <xf numFmtId="165" fontId="1" fillId="0" borderId="0" xfId="19" applyNumberFormat="1" applyFont="1" applyBorder="1" applyAlignment="1">
      <alignment/>
    </xf>
    <xf numFmtId="165" fontId="1" fillId="0" borderId="2" xfId="19" applyNumberFormat="1" applyFont="1" applyBorder="1" applyAlignment="1">
      <alignment/>
    </xf>
    <xf numFmtId="165" fontId="1" fillId="0" borderId="3" xfId="19" applyNumberFormat="1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zoomScale="111" zoomScaleNormal="111" workbookViewId="0" topLeftCell="A1">
      <selection activeCell="A11" sqref="A11"/>
    </sheetView>
  </sheetViews>
  <sheetFormatPr defaultColWidth="9.140625" defaultRowHeight="12.75"/>
  <cols>
    <col min="1" max="1" width="30.140625" style="0" customWidth="1"/>
    <col min="2" max="2" width="8.421875" style="0" customWidth="1"/>
    <col min="3" max="3" width="8.28125" style="0" bestFit="1" customWidth="1"/>
    <col min="4" max="5" width="8.28125" style="0" customWidth="1"/>
    <col min="6" max="6" width="8.7109375" style="0" customWidth="1"/>
  </cols>
  <sheetData>
    <row r="1" spans="1:6" ht="15">
      <c r="A1" s="8"/>
      <c r="B1" s="1" t="s">
        <v>2</v>
      </c>
      <c r="C1" s="1" t="s">
        <v>3</v>
      </c>
      <c r="D1" s="1" t="s">
        <v>4</v>
      </c>
      <c r="E1" s="14" t="s">
        <v>12</v>
      </c>
      <c r="F1" s="14"/>
    </row>
    <row r="2" spans="1:6" ht="15">
      <c r="A2" s="7"/>
      <c r="B2" s="2" t="s">
        <v>6</v>
      </c>
      <c r="C2" s="2" t="s">
        <v>0</v>
      </c>
      <c r="D2" s="2" t="s">
        <v>0</v>
      </c>
      <c r="E2" s="2" t="s">
        <v>14</v>
      </c>
      <c r="F2" s="5" t="s">
        <v>13</v>
      </c>
    </row>
    <row r="3" spans="1:6" ht="15">
      <c r="A3" s="6" t="s">
        <v>7</v>
      </c>
      <c r="B3" s="3">
        <v>174.01</v>
      </c>
      <c r="C3" s="3">
        <v>208.95</v>
      </c>
      <c r="D3" s="3">
        <v>231.7</v>
      </c>
      <c r="E3" s="3">
        <f>+D3-C3</f>
        <v>22.75</v>
      </c>
      <c r="F3" s="11">
        <f>+E3/C3</f>
        <v>0.10887772194304858</v>
      </c>
    </row>
    <row r="4" spans="1:6" ht="18">
      <c r="A4" s="6" t="s">
        <v>8</v>
      </c>
      <c r="B4" s="3">
        <v>4.08</v>
      </c>
      <c r="C4" s="3">
        <v>6</v>
      </c>
      <c r="D4" s="3">
        <v>6</v>
      </c>
      <c r="E4" s="3">
        <f>+D4-C4</f>
        <v>0</v>
      </c>
      <c r="F4" s="11">
        <f>+E4/C4</f>
        <v>0</v>
      </c>
    </row>
    <row r="5" spans="1:6" ht="15">
      <c r="A5" s="6" t="s">
        <v>17</v>
      </c>
      <c r="B5" s="3">
        <f>+B3-B4</f>
        <v>169.92999999999998</v>
      </c>
      <c r="C5" s="3">
        <f>+C3-C4</f>
        <v>202.95</v>
      </c>
      <c r="D5" s="3">
        <f>+D3-D4</f>
        <v>225.7</v>
      </c>
      <c r="E5" s="3">
        <f>+E3-E4</f>
        <v>22.75</v>
      </c>
      <c r="F5" s="11">
        <f>+E5/C5</f>
        <v>0.11209657551120966</v>
      </c>
    </row>
    <row r="6" spans="1:6" ht="18">
      <c r="A6" s="6" t="s">
        <v>20</v>
      </c>
      <c r="B6" s="3">
        <v>6.7</v>
      </c>
      <c r="C6" s="3">
        <v>7.7</v>
      </c>
      <c r="D6" s="3">
        <v>8.77</v>
      </c>
      <c r="E6" s="3">
        <f>+D6-C6</f>
        <v>1.0699999999999994</v>
      </c>
      <c r="F6" s="11">
        <f>+E6/C6</f>
        <v>0.13896103896103887</v>
      </c>
    </row>
    <row r="7" spans="1:6" ht="18">
      <c r="A7" s="6" t="s">
        <v>21</v>
      </c>
      <c r="B7" s="3" t="s">
        <v>10</v>
      </c>
      <c r="C7" s="3" t="s">
        <v>9</v>
      </c>
      <c r="D7" s="3" t="s">
        <v>5</v>
      </c>
      <c r="E7" s="3" t="s">
        <v>11</v>
      </c>
      <c r="F7" s="3" t="s">
        <v>15</v>
      </c>
    </row>
    <row r="8" spans="1:6" ht="21" customHeight="1">
      <c r="A8" s="6" t="s">
        <v>18</v>
      </c>
      <c r="B8" s="3"/>
      <c r="C8" s="3"/>
      <c r="D8" s="3"/>
      <c r="E8" s="3"/>
      <c r="F8" s="6"/>
    </row>
    <row r="9" spans="1:6" ht="15">
      <c r="A9" s="6" t="s">
        <v>19</v>
      </c>
      <c r="B9" s="3">
        <v>38.23</v>
      </c>
      <c r="C9" s="3">
        <v>35.35</v>
      </c>
      <c r="D9" s="3">
        <v>41.52</v>
      </c>
      <c r="E9" s="3">
        <f>+D9-C9</f>
        <v>6.170000000000002</v>
      </c>
      <c r="F9" s="11">
        <f>+E9/C9</f>
        <v>0.1745403111739746</v>
      </c>
    </row>
    <row r="10" spans="1:6" ht="15">
      <c r="A10" s="7" t="s">
        <v>16</v>
      </c>
      <c r="B10" s="4">
        <v>15.72</v>
      </c>
      <c r="C10" s="4">
        <v>14.57</v>
      </c>
      <c r="D10" s="4">
        <v>15.37</v>
      </c>
      <c r="E10" s="4">
        <f>+D10-C10</f>
        <v>0.7999999999999989</v>
      </c>
      <c r="F10" s="12">
        <f>+E10/C10</f>
        <v>0.05490734385724083</v>
      </c>
    </row>
    <row r="11" spans="1:6" ht="15">
      <c r="A11" s="9" t="s">
        <v>1</v>
      </c>
      <c r="B11" s="10">
        <f>+B5+B6+B9+B10</f>
        <v>230.57999999999996</v>
      </c>
      <c r="C11" s="10">
        <f>+C5+C6+C9+C10</f>
        <v>260.57</v>
      </c>
      <c r="D11" s="10">
        <f>+D5+D6+D9+D10</f>
        <v>291.36</v>
      </c>
      <c r="E11" s="10">
        <f>+E5+E6+E9+E10</f>
        <v>30.79</v>
      </c>
      <c r="F11" s="13">
        <f>+E11/C11</f>
        <v>0.118164025022067</v>
      </c>
    </row>
  </sheetData>
  <mergeCells count="1">
    <mergeCell ref="E1:F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tjordan</dc:creator>
  <cp:keywords/>
  <dc:description/>
  <cp:lastModifiedBy>SHUGHES</cp:lastModifiedBy>
  <dcterms:created xsi:type="dcterms:W3CDTF">2001-01-22T20:20:13Z</dcterms:created>
  <dcterms:modified xsi:type="dcterms:W3CDTF">2003-01-24T13:58:19Z</dcterms:modified>
  <cp:category/>
  <cp:version/>
  <cp:contentType/>
  <cp:contentStatus/>
</cp:coreProperties>
</file>