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PP Funding for Facilities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F7"/>
  <c r="E7"/>
  <c r="D6"/>
  <c r="E6" s="1"/>
  <c r="F6" s="1"/>
  <c r="C6"/>
  <c r="B6"/>
</calcChain>
</file>

<file path=xl/sharedStrings.xml><?xml version="1.0" encoding="utf-8"?>
<sst xmlns="http://schemas.openxmlformats.org/spreadsheetml/2006/main" count="15" uniqueCount="14">
  <si>
    <t>(Dollars in Millions)</t>
  </si>
  <si>
    <t>Amount</t>
  </si>
  <si>
    <t>Percent</t>
  </si>
  <si>
    <t>FY 2011 Actual</t>
  </si>
  <si>
    <t>FY 2012 Estimate</t>
  </si>
  <si>
    <t>Change Over</t>
  </si>
  <si>
    <t>OPP Funding for Facilities</t>
  </si>
  <si>
    <t>FY 2013 Request</t>
  </si>
  <si>
    <t>Facilities (Total)</t>
  </si>
  <si>
    <t>Arctic Research Support &amp; Logistics (ARC)</t>
  </si>
  <si>
    <r>
      <t>IceCube Neutrino Observatory</t>
    </r>
    <r>
      <rPr>
        <vertAlign val="superscript"/>
        <sz val="10"/>
        <rFont val="Times New Roman"/>
        <family val="1"/>
      </rPr>
      <t>1</t>
    </r>
  </si>
  <si>
    <t>U.S. Antarctic Facilities &amp; Logistics</t>
  </si>
  <si>
    <t>U.S. Antarctic Logistical Support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</si>
  <si>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MPS (PHY) provides an equal amount for operation of IceCube</t>
    </r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</si>
</sst>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4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165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Border="1"/>
    <xf numFmtId="166" fontId="2" fillId="0" borderId="0" xfId="1" applyNumberFormat="1" applyFont="1" applyBorder="1" applyAlignment="1">
      <alignment horizontal="right" vertical="center"/>
    </xf>
    <xf numFmtId="0" fontId="0" fillId="0" borderId="0" xfId="0" applyFont="1"/>
    <xf numFmtId="165" fontId="2" fillId="0" borderId="0" xfId="0" applyNumberFormat="1" applyFont="1" applyFill="1" applyBorder="1"/>
    <xf numFmtId="0" fontId="2" fillId="0" borderId="1" xfId="0" applyFont="1" applyBorder="1" applyAlignment="1">
      <alignment horizontal="left" vertical="center" indent="1"/>
    </xf>
    <xf numFmtId="165" fontId="2" fillId="0" borderId="1" xfId="0" applyNumberFormat="1" applyFont="1" applyBorder="1"/>
    <xf numFmtId="166" fontId="2" fillId="0" borderId="1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>
      <selection activeCell="A12" sqref="A12"/>
    </sheetView>
  </sheetViews>
  <sheetFormatPr defaultRowHeight="15"/>
  <cols>
    <col min="1" max="1" width="37" customWidth="1"/>
    <col min="2" max="6" width="8.7109375" customWidth="1"/>
    <col min="7" max="7" width="7.28515625" customWidth="1"/>
  </cols>
  <sheetData>
    <row r="1" spans="1:6">
      <c r="A1" s="25" t="s">
        <v>6</v>
      </c>
      <c r="B1" s="25"/>
      <c r="C1" s="25"/>
      <c r="D1" s="25"/>
      <c r="E1" s="26"/>
      <c r="F1" s="26"/>
    </row>
    <row r="2" spans="1:6" ht="15.75" thickBot="1">
      <c r="A2" s="27" t="s">
        <v>0</v>
      </c>
      <c r="B2" s="28"/>
      <c r="C2" s="28"/>
      <c r="D2" s="28"/>
      <c r="E2" s="29"/>
      <c r="F2" s="29"/>
    </row>
    <row r="3" spans="1:6" ht="15" customHeight="1">
      <c r="A3" s="1"/>
      <c r="B3" s="18" t="s">
        <v>3</v>
      </c>
      <c r="C3" s="21" t="s">
        <v>4</v>
      </c>
      <c r="D3" s="21" t="s">
        <v>7</v>
      </c>
      <c r="E3" s="30" t="s">
        <v>5</v>
      </c>
      <c r="F3" s="30"/>
    </row>
    <row r="4" spans="1:6" ht="12" customHeight="1">
      <c r="A4" s="2"/>
      <c r="B4" s="19"/>
      <c r="C4" s="22"/>
      <c r="D4" s="22"/>
      <c r="E4" s="24" t="s">
        <v>4</v>
      </c>
      <c r="F4" s="24"/>
    </row>
    <row r="5" spans="1:6" ht="13.5" customHeight="1">
      <c r="A5" s="3"/>
      <c r="B5" s="20"/>
      <c r="C5" s="23"/>
      <c r="D5" s="23"/>
      <c r="E5" s="8" t="s">
        <v>1</v>
      </c>
      <c r="F5" s="8" t="s">
        <v>2</v>
      </c>
    </row>
    <row r="6" spans="1:6" s="7" customFormat="1">
      <c r="A6" s="4" t="s">
        <v>8</v>
      </c>
      <c r="B6" s="5">
        <f>SUM(B7:B10)</f>
        <v>300.98</v>
      </c>
      <c r="C6" s="5">
        <f>SUM(C7:C10)</f>
        <v>299.24</v>
      </c>
      <c r="D6" s="5">
        <f>SUM(D7:D10)</f>
        <v>300.95999999999998</v>
      </c>
      <c r="E6" s="5">
        <f t="shared" ref="E6:E10" si="0">D6-C6</f>
        <v>1.7199999999999704</v>
      </c>
      <c r="F6" s="6">
        <f t="shared" ref="F6:F10" si="1">IF(C6=0,"N/A  ",E6/C6)</f>
        <v>5.7478946664883384E-3</v>
      </c>
    </row>
    <row r="7" spans="1:6" s="12" customFormat="1">
      <c r="A7" s="9" t="s">
        <v>9</v>
      </c>
      <c r="B7" s="10">
        <v>44.29</v>
      </c>
      <c r="C7" s="10">
        <v>43.54</v>
      </c>
      <c r="D7" s="10">
        <v>43.54</v>
      </c>
      <c r="E7" s="10">
        <f t="shared" si="0"/>
        <v>0</v>
      </c>
      <c r="F7" s="11">
        <f t="shared" si="1"/>
        <v>0</v>
      </c>
    </row>
    <row r="8" spans="1:6" s="12" customFormat="1" ht="15.75">
      <c r="A8" s="9" t="s">
        <v>10</v>
      </c>
      <c r="B8" s="10">
        <v>3.45</v>
      </c>
      <c r="C8" s="10">
        <v>3.45</v>
      </c>
      <c r="D8" s="10">
        <v>3.45</v>
      </c>
      <c r="E8" s="10">
        <f t="shared" si="0"/>
        <v>0</v>
      </c>
      <c r="F8" s="11">
        <f t="shared" si="1"/>
        <v>0</v>
      </c>
    </row>
    <row r="9" spans="1:6" s="12" customFormat="1">
      <c r="A9" s="9" t="s">
        <v>11</v>
      </c>
      <c r="B9" s="13">
        <v>185.72</v>
      </c>
      <c r="C9" s="10">
        <v>184.73</v>
      </c>
      <c r="D9" s="10">
        <v>186.45</v>
      </c>
      <c r="E9" s="10">
        <f t="shared" si="0"/>
        <v>1.7199999999999989</v>
      </c>
      <c r="F9" s="11">
        <f t="shared" si="1"/>
        <v>9.3108861581767937E-3</v>
      </c>
    </row>
    <row r="10" spans="1:6" s="12" customFormat="1" ht="15.75" thickBot="1">
      <c r="A10" s="14" t="s">
        <v>12</v>
      </c>
      <c r="B10" s="15">
        <v>67.52</v>
      </c>
      <c r="C10" s="15">
        <v>67.52</v>
      </c>
      <c r="D10" s="15">
        <v>67.52</v>
      </c>
      <c r="E10" s="15">
        <f t="shared" si="0"/>
        <v>0</v>
      </c>
      <c r="F10" s="16">
        <f t="shared" si="1"/>
        <v>0</v>
      </c>
    </row>
    <row r="11" spans="1:6">
      <c r="A11" s="17" t="s">
        <v>13</v>
      </c>
      <c r="B11" s="17"/>
      <c r="C11" s="17"/>
      <c r="D11" s="17"/>
      <c r="E11" s="17"/>
      <c r="F11" s="17"/>
    </row>
  </sheetData>
  <mergeCells count="8">
    <mergeCell ref="A1:F1"/>
    <mergeCell ref="A2:F2"/>
    <mergeCell ref="E3:F3"/>
    <mergeCell ref="A11:F11"/>
    <mergeCell ref="B3:B5"/>
    <mergeCell ref="C3:C5"/>
    <mergeCell ref="D3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 for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2012-02-08T16:23:01Z</dcterms:modified>
</cp:coreProperties>
</file>