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95" windowHeight="11640"/>
  </bookViews>
  <sheets>
    <sheet name="MPS Center Funding" sheetId="3" r:id="rId1"/>
  </sheets>
  <calcPr calcId="125725"/>
</workbook>
</file>

<file path=xl/calcChain.xml><?xml version="1.0" encoding="utf-8"?>
<calcChain xmlns="http://schemas.openxmlformats.org/spreadsheetml/2006/main">
  <c r="F11" i="3"/>
  <c r="E11"/>
  <c r="F10"/>
  <c r="E10"/>
  <c r="F9"/>
  <c r="E9"/>
  <c r="F8"/>
  <c r="E8"/>
  <c r="F7"/>
  <c r="E7"/>
  <c r="F6"/>
  <c r="E6"/>
  <c r="D6"/>
  <c r="C6"/>
  <c r="B6"/>
</calcChain>
</file>

<file path=xl/sharedStrings.xml><?xml version="1.0" encoding="utf-8"?>
<sst xmlns="http://schemas.openxmlformats.org/spreadsheetml/2006/main" count="16" uniqueCount="15">
  <si>
    <t>MPS Funding for Centers Programs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</si>
  <si>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</si>
  <si>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</si>
  <si>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</si>
  <si>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</si>
  <si>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</si>
  <si>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</si>
  <si>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</si>
  <si>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Centers Programs Total</t>
  </si>
  <si>
    <t>Centers for Analysis &amp; Synthesis (DMS, OMA)</t>
  </si>
  <si>
    <t>Centers for Chemical Innovation (CHE)</t>
  </si>
  <si>
    <t>Materials Centers (DMR)</t>
  </si>
  <si>
    <t>Nanoscale Science &amp; Engineering Centers (CHE, DMR, PHY)</t>
  </si>
  <si>
    <t>Science &amp; Technology Centers (DMR, PHY)</t>
  </si>
  <si>
    <t xml:space="preserve"> Totals may not add due to rounding.</t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</si>
</sst>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0_);[Red]\(0.00\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6" fontId="2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4" fontId="4" fillId="0" borderId="0" xfId="0" applyNumberFormat="1" applyFont="1" applyBorder="1"/>
    <xf numFmtId="165" fontId="4" fillId="0" borderId="0" xfId="1" applyNumberFormat="1" applyFont="1" applyBorder="1" applyAlignment="1">
      <alignment horizontal="right" vertical="center"/>
    </xf>
    <xf numFmtId="0" fontId="5" fillId="0" borderId="0" xfId="0" applyFont="1"/>
    <xf numFmtId="167" fontId="2" fillId="0" borderId="0" xfId="2" applyNumberFormat="1" applyFont="1" applyBorder="1" applyAlignment="1" applyProtection="1">
      <alignment horizontal="left" indent="1"/>
    </xf>
    <xf numFmtId="166" fontId="2" fillId="0" borderId="0" xfId="0" applyNumberFormat="1" applyFont="1" applyBorder="1"/>
    <xf numFmtId="165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indent="1"/>
    </xf>
    <xf numFmtId="167" fontId="2" fillId="0" borderId="1" xfId="2" applyNumberFormat="1" applyFont="1" applyBorder="1" applyAlignment="1" applyProtection="1">
      <alignment horizontal="left" indent="1"/>
    </xf>
    <xf numFmtId="166" fontId="2" fillId="0" borderId="1" xfId="0" applyNumberFormat="1" applyFont="1" applyBorder="1"/>
    <xf numFmtId="165" fontId="2" fillId="0" borderId="1" xfId="1" applyNumberFormat="1" applyFont="1" applyBorder="1" applyAlignment="1">
      <alignment horizontal="right" vertical="center"/>
    </xf>
    <xf numFmtId="0" fontId="7" fillId="0" borderId="0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6" fontId="2" fillId="0" borderId="2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>
      <selection activeCell="A21" sqref="A21"/>
    </sheetView>
  </sheetViews>
  <sheetFormatPr defaultRowHeight="15"/>
  <cols>
    <col min="1" max="1" width="50" customWidth="1"/>
    <col min="2" max="5" width="8.7109375" customWidth="1"/>
    <col min="6" max="6" width="7.7109375" customWidth="1"/>
  </cols>
  <sheetData>
    <row r="1" spans="1:6">
      <c r="A1" s="18" t="s">
        <v>0</v>
      </c>
      <c r="B1" s="18"/>
      <c r="C1" s="18"/>
      <c r="D1" s="18"/>
      <c r="E1" s="19"/>
      <c r="F1" s="19"/>
    </row>
    <row r="2" spans="1:6" ht="15.75" thickBot="1">
      <c r="A2" s="20" t="s">
        <v>1</v>
      </c>
      <c r="B2" s="21"/>
      <c r="C2" s="21"/>
      <c r="D2" s="21"/>
      <c r="E2" s="22"/>
      <c r="F2" s="22"/>
    </row>
    <row r="3" spans="1:6" ht="15.75" customHeight="1">
      <c r="A3" s="1"/>
      <c r="B3" s="23" t="s">
        <v>2</v>
      </c>
      <c r="C3" s="26" t="s">
        <v>3</v>
      </c>
      <c r="D3" s="23" t="s">
        <v>4</v>
      </c>
      <c r="E3" s="29" t="s">
        <v>5</v>
      </c>
      <c r="F3" s="29"/>
    </row>
    <row r="4" spans="1:6">
      <c r="A4" s="2"/>
      <c r="B4" s="24"/>
      <c r="C4" s="27"/>
      <c r="D4" s="24"/>
      <c r="E4" s="30" t="s">
        <v>3</v>
      </c>
      <c r="F4" s="30"/>
    </row>
    <row r="5" spans="1:6">
      <c r="A5" s="3"/>
      <c r="B5" s="25"/>
      <c r="C5" s="28"/>
      <c r="D5" s="25"/>
      <c r="E5" s="4" t="s">
        <v>6</v>
      </c>
      <c r="F5" s="4" t="s">
        <v>7</v>
      </c>
    </row>
    <row r="6" spans="1:6" s="8" customFormat="1">
      <c r="A6" s="5" t="s">
        <v>8</v>
      </c>
      <c r="B6" s="6">
        <f>SUM(B7:B11)</f>
        <v>104.11000000000001</v>
      </c>
      <c r="C6" s="6">
        <f>SUM(C7:C11)</f>
        <v>78.72</v>
      </c>
      <c r="D6" s="6">
        <f>SUM(D7:D11)</f>
        <v>90.470000000000013</v>
      </c>
      <c r="E6" s="6">
        <f t="shared" ref="E6:E11" si="0">D6-C6</f>
        <v>11.750000000000014</v>
      </c>
      <c r="F6" s="7">
        <f t="shared" ref="F6:F11" si="1">IF(C6=0,"N/A  ",E6/C6)</f>
        <v>0.14926321138211401</v>
      </c>
    </row>
    <row r="7" spans="1:6">
      <c r="A7" s="9" t="s">
        <v>9</v>
      </c>
      <c r="B7" s="10">
        <v>0.1</v>
      </c>
      <c r="C7" s="10">
        <v>0.2</v>
      </c>
      <c r="D7" s="10">
        <v>0.1</v>
      </c>
      <c r="E7" s="10">
        <f>D7-C7</f>
        <v>-0.1</v>
      </c>
      <c r="F7" s="11">
        <f t="shared" si="1"/>
        <v>-0.5</v>
      </c>
    </row>
    <row r="8" spans="1:6">
      <c r="A8" s="12" t="s">
        <v>10</v>
      </c>
      <c r="B8" s="10">
        <v>26.28</v>
      </c>
      <c r="C8" s="10">
        <v>24</v>
      </c>
      <c r="D8" s="10">
        <v>29.25</v>
      </c>
      <c r="E8" s="10">
        <f t="shared" si="0"/>
        <v>5.25</v>
      </c>
      <c r="F8" s="11">
        <f t="shared" si="1"/>
        <v>0.21875</v>
      </c>
    </row>
    <row r="9" spans="1:6">
      <c r="A9" s="12" t="s">
        <v>11</v>
      </c>
      <c r="B9" s="10">
        <v>61.33</v>
      </c>
      <c r="C9" s="10">
        <v>44.35</v>
      </c>
      <c r="D9" s="10">
        <v>51.2</v>
      </c>
      <c r="E9" s="10">
        <f t="shared" si="0"/>
        <v>6.8500000000000014</v>
      </c>
      <c r="F9" s="11">
        <f t="shared" si="1"/>
        <v>0.15445321307779034</v>
      </c>
    </row>
    <row r="10" spans="1:6">
      <c r="A10" s="13" t="s">
        <v>12</v>
      </c>
      <c r="B10" s="10">
        <v>7.12</v>
      </c>
      <c r="C10" s="10">
        <v>6.17</v>
      </c>
      <c r="D10" s="10">
        <v>5.92</v>
      </c>
      <c r="E10" s="10">
        <f t="shared" si="0"/>
        <v>-0.25</v>
      </c>
      <c r="F10" s="11">
        <f t="shared" si="1"/>
        <v>-4.0518638573743923E-2</v>
      </c>
    </row>
    <row r="11" spans="1:6" ht="15.75" thickBot="1">
      <c r="A11" s="14" t="s">
        <v>13</v>
      </c>
      <c r="B11" s="15">
        <v>9.2799999999999994</v>
      </c>
      <c r="C11" s="15">
        <v>4</v>
      </c>
      <c r="D11" s="15">
        <v>4</v>
      </c>
      <c r="E11" s="15">
        <f t="shared" si="0"/>
        <v>0</v>
      </c>
      <c r="F11" s="16">
        <f t="shared" si="1"/>
        <v>0</v>
      </c>
    </row>
    <row r="12" spans="1:6">
      <c r="A12" s="17" t="s">
        <v>14</v>
      </c>
    </row>
  </sheetData>
  <mergeCells count="7"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Center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2012-02-07T21:45:15Z</cp:lastPrinted>
  <dcterms:created xsi:type="dcterms:W3CDTF">2012-02-07T21:42:52Z</dcterms:created>
  <dcterms:modified xsi:type="dcterms:W3CDTF">2012-02-08T15:58:21Z</dcterms:modified>
</cp:coreProperties>
</file>