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MPS Major Investments" sheetId="1" r:id="rId1"/>
  </sheets>
  <calcPr calcId="125725"/>
</workbook>
</file>

<file path=xl/calcChain.xml><?xml version="1.0" encoding="utf-8"?>
<calcChain xmlns="http://schemas.openxmlformats.org/spreadsheetml/2006/main">
  <c r="F16" i="1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<sst xmlns="http://schemas.openxmlformats.org/spreadsheetml/2006/main" count="22" uniqueCount="22">
  <si>
    <t>MPS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</si>
  <si>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</si>
  <si>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</si>
  <si>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</si>
  <si>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</si>
  <si>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</si>
  <si>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</si>
  <si>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</si>
  <si>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</si>
  <si>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t>Advanced Manufacturing</t>
  </si>
  <si>
    <t>BioMaPS</t>
  </si>
  <si>
    <t>CAREER</t>
  </si>
  <si>
    <t>CEMMSS</t>
  </si>
  <si>
    <t>CIF21</t>
  </si>
  <si>
    <t>Clean Energy Technology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</si>
  <si>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</si>
  <si>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EARS</t>
  </si>
  <si>
    <t>I-Corps</t>
  </si>
  <si>
    <t>INSPIRE</t>
  </si>
  <si>
    <t>SEES</t>
  </si>
  <si>
    <t>SaTC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</si>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</sst>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/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4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6" fontId="7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A18" sqref="A18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8" t="s">
        <v>0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9" t="s">
        <v>1</v>
      </c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20" t="s">
        <v>2</v>
      </c>
      <c r="B3" s="22" t="s">
        <v>3</v>
      </c>
      <c r="C3" s="22" t="s">
        <v>4</v>
      </c>
      <c r="D3" s="24" t="s">
        <v>5</v>
      </c>
      <c r="E3" s="26" t="s">
        <v>6</v>
      </c>
      <c r="F3" s="26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21"/>
      <c r="B4" s="23"/>
      <c r="C4" s="23"/>
      <c r="D4" s="25"/>
      <c r="E4" s="2" t="s">
        <v>7</v>
      </c>
      <c r="F4" s="2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customHeight="1">
      <c r="A5" s="3" t="s">
        <v>9</v>
      </c>
      <c r="B5" s="4">
        <v>23.42</v>
      </c>
      <c r="C5" s="4">
        <v>32.15</v>
      </c>
      <c r="D5" s="5">
        <v>40</v>
      </c>
      <c r="E5" s="4">
        <f t="shared" ref="E5:E16" si="0">D5-C5</f>
        <v>7.8500000000000014</v>
      </c>
      <c r="F5" s="6">
        <f t="shared" ref="F5:F10" si="1">IF(C5=0,"N/A  ",E5/C5)</f>
        <v>0.24416796267496119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customHeight="1">
      <c r="A6" s="3" t="s">
        <v>10</v>
      </c>
      <c r="B6" s="7">
        <v>3.37</v>
      </c>
      <c r="C6" s="7">
        <v>7.69</v>
      </c>
      <c r="D6" s="7">
        <v>11.6</v>
      </c>
      <c r="E6" s="8">
        <f t="shared" si="0"/>
        <v>3.9099999999999993</v>
      </c>
      <c r="F6" s="6">
        <f t="shared" si="1"/>
        <v>0.50845253576072813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.5" customHeight="1">
      <c r="A7" s="3" t="s">
        <v>11</v>
      </c>
      <c r="B7" s="7">
        <v>66.08</v>
      </c>
      <c r="C7" s="7">
        <v>54.02</v>
      </c>
      <c r="D7" s="7">
        <v>56.74</v>
      </c>
      <c r="E7" s="8">
        <f t="shared" si="0"/>
        <v>2.7199999999999989</v>
      </c>
      <c r="F7" s="6">
        <f t="shared" si="1"/>
        <v>5.0351721584598275E-2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customHeight="1">
      <c r="A8" s="3" t="s">
        <v>12</v>
      </c>
      <c r="B8" s="9">
        <v>0</v>
      </c>
      <c r="C8" s="7">
        <v>32.15</v>
      </c>
      <c r="D8" s="7">
        <v>50</v>
      </c>
      <c r="E8" s="8">
        <f t="shared" si="0"/>
        <v>17.850000000000001</v>
      </c>
      <c r="F8" s="6">
        <f t="shared" si="1"/>
        <v>0.55520995334370149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0" t="s">
        <v>13</v>
      </c>
      <c r="B9" s="9">
        <v>0</v>
      </c>
      <c r="C9" s="9">
        <v>11.5</v>
      </c>
      <c r="D9" s="9">
        <v>19.55</v>
      </c>
      <c r="E9" s="11">
        <f t="shared" si="0"/>
        <v>8.0500000000000007</v>
      </c>
      <c r="F9" s="6">
        <f t="shared" si="1"/>
        <v>0.70000000000000007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0" t="s">
        <v>14</v>
      </c>
      <c r="B10" s="9">
        <v>132</v>
      </c>
      <c r="C10" s="9">
        <v>137.31</v>
      </c>
      <c r="D10" s="9">
        <v>137.31</v>
      </c>
      <c r="E10" s="11">
        <f t="shared" si="0"/>
        <v>0</v>
      </c>
      <c r="F10" s="6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12" t="s">
        <v>15</v>
      </c>
      <c r="B11" s="13">
        <v>0</v>
      </c>
      <c r="C11" s="13">
        <v>0</v>
      </c>
      <c r="D11" s="13">
        <v>5</v>
      </c>
      <c r="E11" s="14">
        <f t="shared" si="0"/>
        <v>5</v>
      </c>
      <c r="F11" s="6" t="str">
        <f>IF(C11=0,"N/A  ",E11/C11)</f>
        <v xml:space="preserve">N/A  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0" t="s">
        <v>16</v>
      </c>
      <c r="B12" s="13">
        <v>0.03</v>
      </c>
      <c r="C12" s="13">
        <v>3</v>
      </c>
      <c r="D12" s="13">
        <v>12</v>
      </c>
      <c r="E12" s="14">
        <f t="shared" si="0"/>
        <v>9</v>
      </c>
      <c r="F12" s="6">
        <f>IF(C12=0,"N/A  ",E12/C12)</f>
        <v>3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0" t="s">
        <v>17</v>
      </c>
      <c r="B13" s="13">
        <v>0.2</v>
      </c>
      <c r="C13" s="13">
        <v>1</v>
      </c>
      <c r="D13" s="13">
        <v>1.3</v>
      </c>
      <c r="E13" s="14">
        <f t="shared" si="0"/>
        <v>0.30000000000000004</v>
      </c>
      <c r="F13" s="6">
        <f>IF(C13=0,"N/A  ",E13/C13)</f>
        <v>0.30000000000000004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5" t="s">
        <v>18</v>
      </c>
      <c r="B14" s="13">
        <v>0</v>
      </c>
      <c r="C14" s="13">
        <v>3</v>
      </c>
      <c r="D14" s="13">
        <v>7</v>
      </c>
      <c r="E14" s="13">
        <f t="shared" si="0"/>
        <v>4</v>
      </c>
      <c r="F14" s="16">
        <f t="shared" ref="F14:F16" si="2">IF(C14=0,"N/A  ",E14/C14)</f>
        <v>1.3333333333333333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5" t="s">
        <v>19</v>
      </c>
      <c r="B15" s="13">
        <v>2.72</v>
      </c>
      <c r="C15" s="13">
        <v>16.5</v>
      </c>
      <c r="D15" s="13">
        <v>27.2</v>
      </c>
      <c r="E15" s="14">
        <f t="shared" si="0"/>
        <v>10.7</v>
      </c>
      <c r="F15" s="6">
        <f t="shared" si="2"/>
        <v>0.64848484848484844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thickBot="1">
      <c r="A16" s="15" t="s">
        <v>20</v>
      </c>
      <c r="B16" s="13">
        <v>0</v>
      </c>
      <c r="C16" s="13">
        <v>0.5</v>
      </c>
      <c r="D16" s="13">
        <v>2</v>
      </c>
      <c r="E16" s="14">
        <f t="shared" si="0"/>
        <v>1.5</v>
      </c>
      <c r="F16" s="6">
        <f t="shared" si="2"/>
        <v>3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6">
      <c r="A17" s="17" t="s">
        <v>21</v>
      </c>
      <c r="B17" s="17"/>
      <c r="C17" s="17"/>
      <c r="D17" s="17"/>
      <c r="E17" s="17"/>
      <c r="F17" s="17"/>
    </row>
  </sheetData>
  <mergeCells count="8">
    <mergeCell ref="A17:F17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2012-02-07T21:42:11Z</cp:lastPrinted>
  <dcterms:created xsi:type="dcterms:W3CDTF">2012-02-07T21:41:44Z</dcterms:created>
  <dcterms:modified xsi:type="dcterms:W3CDTF">2012-02-08T15:55:12Z</dcterms:modified>
</cp:coreProperties>
</file>