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CISE Subactivity Funding Graph" sheetId="1" r:id="rId1"/>
    <sheet name="CISE Subactivity Funding Table" sheetId="2" r:id="rId2"/>
  </sheets>
  <calcPr calcId="125725"/>
</workbook>
</file>

<file path=xl/calcChain.xml><?xml version="1.0" encoding="utf-8"?>
<calcChain xmlns="http://schemas.openxmlformats.org/spreadsheetml/2006/main">
  <c r="K6" i="2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<sst xmlns="http://schemas.openxmlformats.org/spreadsheetml/2006/main" count="16" uniqueCount="16">
  <si>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</si>
  <si>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</si>
  <si>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</si>
  <si>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</si>
  <si>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</si>
  <si>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</si>
  <si>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</si>
  <si>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</si>
  <si>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</si>
  <si>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</si>
  <si>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CCF</t>
  </si>
  <si>
    <t>CNS</t>
  </si>
  <si>
    <t>IIS</t>
  </si>
  <si>
    <t>ITR</t>
  </si>
  <si>
    <t>Total, CISE</t>
  </si>
  <si>
    <r>
      <t xml:space="preserve">FY 2009 funding reflects both the FY 2009 omnibus appropriation and funding provided through the American Recovery and Reinvestment Act of 2009 (P.L. </t>
    </r>
    <r>
      <rPr>
        <sz val="8"/>
        <color rgb="FF1F497D"/>
        <rFont val="Times New Roman"/>
        <family val="1"/>
      </rPr>
      <t>1</t>
    </r>
    <r>
      <rPr>
        <sz val="8"/>
        <color theme="1"/>
        <rFont val="Times New Roman"/>
        <family val="1"/>
      </rPr>
      <t>11-5).</t>
    </r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</si>
</sst>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.00;\-&quot;$&quot;#,##0.00;&quot;-&quot;??"/>
    <numFmt numFmtId="166" formatCode="#,##0.00;\-#,##0.00;&quot;-&quot;??"/>
  </numFmts>
  <fonts count="5"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sz val="8"/>
      <color rgb="FF1F497D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38" fontId="2" fillId="0" borderId="0" xfId="0" applyNumberFormat="1" applyFont="1" applyBorder="1"/>
    <xf numFmtId="0" fontId="3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8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CISE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8953293394379531"/>
          <c:y val="4.9662094125029983E-2"/>
        </c:manualLayout>
      </c:layout>
    </c:title>
    <c:plotArea>
      <c:layout>
        <c:manualLayout>
          <c:layoutTarget val="inner"/>
          <c:xMode val="edge"/>
          <c:yMode val="edge"/>
          <c:x val="7.4678624813156014E-2"/>
          <c:y val="0.19244668583618543"/>
          <c:w val="0.71880653931711502"/>
          <c:h val="0.68590897835886078"/>
        </c:manualLayout>
      </c:layout>
      <c:lineChart>
        <c:grouping val="standard"/>
        <c:ser>
          <c:idx val="0"/>
          <c:order val="0"/>
          <c:tx>
            <c:strRef>
              <c:f>'CISE Subactivity Funding Table'!$A$2</c:f>
              <c:strCache>
                <c:ptCount val="1"/>
                <c:pt idx="0">
                  <c:v>CCF</c:v>
                </c:pt>
              </c:strCache>
            </c:strRef>
          </c:tx>
          <c:spPr>
            <a:ln w="12700"/>
          </c:spPr>
          <c:cat>
            <c:strRef>
              <c:f>'CISE Subactivity Funding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'CISE Subactivity Funding Table'!$B$2:$K$2</c:f>
              <c:numCache>
                <c:formatCode>"$"#,##0.00</c:formatCode>
                <c:ptCount val="10"/>
                <c:pt idx="0">
                  <c:v>81.150000000000006</c:v>
                </c:pt>
                <c:pt idx="1">
                  <c:v>91.29</c:v>
                </c:pt>
                <c:pt idx="2">
                  <c:v>105.46</c:v>
                </c:pt>
                <c:pt idx="3">
                  <c:v>122.76</c:v>
                </c:pt>
                <c:pt idx="4">
                  <c:v>143.63</c:v>
                </c:pt>
                <c:pt idx="5">
                  <c:v>198.09</c:v>
                </c:pt>
                <c:pt idx="6">
                  <c:v>170.39806200000001</c:v>
                </c:pt>
                <c:pt idx="7" formatCode="&quot;$&quot;#,##0.00;\-&quot;$&quot;#,##0.00;&quot;-&quot;??">
                  <c:v>175.93199999999999</c:v>
                </c:pt>
                <c:pt idx="8" formatCode="&quot;$&quot;#,##0.00;\-&quot;$&quot;#,##0.00;&quot;-&quot;??">
                  <c:v>179.13</c:v>
                </c:pt>
                <c:pt idx="9" formatCode="&quot;$&quot;#,##0.00;\-&quot;$&quot;#,##0.00;&quot;-&quot;??">
                  <c:v>195</c:v>
                </c:pt>
              </c:numCache>
            </c:numRef>
          </c:val>
        </c:ser>
        <c:ser>
          <c:idx val="1"/>
          <c:order val="1"/>
          <c:tx>
            <c:strRef>
              <c:f>'CISE Subactivity Funding Table'!$A$3</c:f>
              <c:strCache>
                <c:ptCount val="1"/>
                <c:pt idx="0">
                  <c:v>CNS</c:v>
                </c:pt>
              </c:strCache>
            </c:strRef>
          </c:tx>
          <c:spPr>
            <a:ln w="12700"/>
          </c:spPr>
          <c:cat>
            <c:strRef>
              <c:f>'CISE Subactivity Funding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'CISE Subactivity Funding Table'!$B$3:$K$3</c:f>
              <c:numCache>
                <c:formatCode>"$"#,##0.00</c:formatCode>
                <c:ptCount val="10"/>
                <c:pt idx="0">
                  <c:v>117.15</c:v>
                </c:pt>
                <c:pt idx="1">
                  <c:v>132.16999999999999</c:v>
                </c:pt>
                <c:pt idx="2">
                  <c:v>141.53</c:v>
                </c:pt>
                <c:pt idx="3">
                  <c:v>162.77000000000001</c:v>
                </c:pt>
                <c:pt idx="4">
                  <c:v>174.16</c:v>
                </c:pt>
                <c:pt idx="5">
                  <c:v>280.55</c:v>
                </c:pt>
                <c:pt idx="6">
                  <c:v>204.32528099999999</c:v>
                </c:pt>
                <c:pt idx="7" formatCode="#,##0.00;\-#,##0.00;&quot;-&quot;??">
                  <c:v>210.25800000000001</c:v>
                </c:pt>
                <c:pt idx="8" formatCode="#,##0.00;\-#,##0.00;&quot;-&quot;??">
                  <c:v>212.5</c:v>
                </c:pt>
                <c:pt idx="9" formatCode="#,##0.00;\-#,##0.00;&quot;-&quot;??">
                  <c:v>233.5</c:v>
                </c:pt>
              </c:numCache>
            </c:numRef>
          </c:val>
        </c:ser>
        <c:ser>
          <c:idx val="2"/>
          <c:order val="2"/>
          <c:tx>
            <c:strRef>
              <c:f>'CISE Subactivity Funding Table'!$A$4</c:f>
              <c:strCache>
                <c:ptCount val="1"/>
                <c:pt idx="0">
                  <c:v>IIS</c:v>
                </c:pt>
              </c:strCache>
            </c:strRef>
          </c:tx>
          <c:spPr>
            <a:ln w="12700"/>
          </c:spPr>
          <c:cat>
            <c:strRef>
              <c:f>'CISE Subactivity Funding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'CISE Subactivity Funding Table'!$B$4:$K$4</c:f>
              <c:numCache>
                <c:formatCode>"$"#,##0.00</c:formatCode>
                <c:ptCount val="10"/>
                <c:pt idx="0">
                  <c:v>82.15</c:v>
                </c:pt>
                <c:pt idx="1">
                  <c:v>92.31</c:v>
                </c:pt>
                <c:pt idx="2">
                  <c:v>103.62</c:v>
                </c:pt>
                <c:pt idx="3">
                  <c:v>119.25</c:v>
                </c:pt>
                <c:pt idx="4">
                  <c:v>139.33000000000001</c:v>
                </c:pt>
                <c:pt idx="5">
                  <c:v>212.1</c:v>
                </c:pt>
                <c:pt idx="6">
                  <c:v>163.21269000000001</c:v>
                </c:pt>
                <c:pt idx="7" formatCode="#,##0.00;\-#,##0.00;&quot;-&quot;??">
                  <c:v>169.143</c:v>
                </c:pt>
                <c:pt idx="8" formatCode="#,##0.00;\-#,##0.00;&quot;-&quot;??">
                  <c:v>176.5</c:v>
                </c:pt>
                <c:pt idx="9" formatCode="#,##0.00;\-#,##0.00;&quot;-&quot;??">
                  <c:v>193</c:v>
                </c:pt>
              </c:numCache>
            </c:numRef>
          </c:val>
        </c:ser>
        <c:ser>
          <c:idx val="3"/>
          <c:order val="3"/>
          <c:tx>
            <c:strRef>
              <c:f>'CISE Subactivity Funding Table'!$A$5</c:f>
              <c:strCache>
                <c:ptCount val="1"/>
                <c:pt idx="0">
                  <c:v>ITR</c:v>
                </c:pt>
              </c:strCache>
            </c:strRef>
          </c:tx>
          <c:spPr>
            <a:ln w="12700"/>
          </c:spPr>
          <c:cat>
            <c:strRef>
              <c:f>'CISE Subactivity Funding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'CISE Subactivity Funding Table'!$B$5:$K$5</c:f>
              <c:numCache>
                <c:formatCode>"$"#,##0.00</c:formatCode>
                <c:ptCount val="10"/>
                <c:pt idx="0">
                  <c:v>213.77</c:v>
                </c:pt>
                <c:pt idx="1">
                  <c:v>174.43</c:v>
                </c:pt>
                <c:pt idx="2">
                  <c:v>145.80000000000001</c:v>
                </c:pt>
                <c:pt idx="3">
                  <c:v>121.9</c:v>
                </c:pt>
                <c:pt idx="4">
                  <c:v>78.14</c:v>
                </c:pt>
                <c:pt idx="5">
                  <c:v>118.76</c:v>
                </c:pt>
                <c:pt idx="6">
                  <c:v>80.778717</c:v>
                </c:pt>
                <c:pt idx="7" formatCode="#,##0.00;\-#,##0.00;&quot;-&quot;??">
                  <c:v>80.73</c:v>
                </c:pt>
                <c:pt idx="8" formatCode="#,##0.00;\-#,##0.00;&quot;-&quot;??">
                  <c:v>85.46</c:v>
                </c:pt>
                <c:pt idx="9" formatCode="#,##0.00;\-#,##0.00;&quot;-&quot;??">
                  <c:v>88.22</c:v>
                </c:pt>
              </c:numCache>
            </c:numRef>
          </c:val>
        </c:ser>
        <c:marker val="1"/>
        <c:axId val="118236288"/>
        <c:axId val="118250112"/>
      </c:lineChart>
      <c:catAx>
        <c:axId val="118236288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250112"/>
        <c:crosses val="autoZero"/>
        <c:auto val="1"/>
        <c:lblAlgn val="ctr"/>
        <c:lblOffset val="100"/>
        <c:tickLblSkip val="1"/>
        <c:tickMarkSkip val="1"/>
      </c:catAx>
      <c:valAx>
        <c:axId val="118250112"/>
        <c:scaling>
          <c:orientation val="minMax"/>
          <c:max val="40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23628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3597738623480777"/>
          <c:y val="0.27029333597451299"/>
          <c:w val="0.120847802678511"/>
          <c:h val="0.42677165354330693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457200</xdr:colOff>
      <xdr:row>14</xdr:row>
      <xdr:rowOff>158209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6"/>
  <sheetViews>
    <sheetView showGridLines="0" tabSelected="1" workbookViewId="0">
      <selection activeCell="E18" sqref="E18"/>
    </sheetView>
  </sheetViews>
  <sheetFormatPr defaultRowHeight="15"/>
  <sheetData>
    <row r="16" spans="1:10" ht="28.5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</row>
  </sheetData>
  <mergeCells count="1">
    <mergeCell ref="A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showGridLines="0" workbookViewId="0">
      <selection activeCell="I9" sqref="I9"/>
    </sheetView>
  </sheetViews>
  <sheetFormatPr defaultRowHeight="15"/>
  <cols>
    <col min="1" max="1" width="11.42578125" customWidth="1"/>
  </cols>
  <sheetData>
    <row r="1" spans="1:12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10" t="s">
        <v>8</v>
      </c>
      <c r="K1" s="8" t="s">
        <v>9</v>
      </c>
      <c r="L1" s="7"/>
    </row>
    <row r="2" spans="1:12">
      <c r="A2" s="5" t="s">
        <v>10</v>
      </c>
      <c r="B2" s="3">
        <v>81.150000000000006</v>
      </c>
      <c r="C2" s="3">
        <v>91.29</v>
      </c>
      <c r="D2" s="3">
        <v>105.46</v>
      </c>
      <c r="E2" s="3">
        <v>122.76</v>
      </c>
      <c r="F2" s="3">
        <v>143.63</v>
      </c>
      <c r="G2" s="3">
        <v>198.09</v>
      </c>
      <c r="H2" s="3">
        <v>170.39806200000001</v>
      </c>
      <c r="I2" s="1">
        <v>175.93199999999999</v>
      </c>
      <c r="J2" s="1">
        <v>179.13</v>
      </c>
      <c r="K2" s="1">
        <v>195</v>
      </c>
      <c r="L2" s="7"/>
    </row>
    <row r="3" spans="1:12">
      <c r="A3" s="5" t="s">
        <v>11</v>
      </c>
      <c r="B3" s="3">
        <v>117.15</v>
      </c>
      <c r="C3" s="3">
        <v>132.16999999999999</v>
      </c>
      <c r="D3" s="3">
        <v>141.53</v>
      </c>
      <c r="E3" s="3">
        <v>162.77000000000001</v>
      </c>
      <c r="F3" s="3">
        <v>174.16</v>
      </c>
      <c r="G3" s="3">
        <v>280.55</v>
      </c>
      <c r="H3" s="3">
        <v>204.32528099999999</v>
      </c>
      <c r="I3" s="2">
        <v>210.25800000000001</v>
      </c>
      <c r="J3" s="2">
        <v>212.5</v>
      </c>
      <c r="K3" s="2">
        <v>233.5</v>
      </c>
      <c r="L3" s="7"/>
    </row>
    <row r="4" spans="1:12">
      <c r="A4" s="5" t="s">
        <v>12</v>
      </c>
      <c r="B4" s="3">
        <v>82.15</v>
      </c>
      <c r="C4" s="3">
        <v>92.31</v>
      </c>
      <c r="D4" s="3">
        <v>103.62</v>
      </c>
      <c r="E4" s="3">
        <v>119.25</v>
      </c>
      <c r="F4" s="4">
        <v>139.33000000000001</v>
      </c>
      <c r="G4" s="4">
        <v>212.1</v>
      </c>
      <c r="H4" s="4">
        <v>163.21269000000001</v>
      </c>
      <c r="I4" s="2">
        <v>169.143</v>
      </c>
      <c r="J4" s="2">
        <v>176.5</v>
      </c>
      <c r="K4" s="2">
        <v>193</v>
      </c>
      <c r="L4" s="7"/>
    </row>
    <row r="5" spans="1:12">
      <c r="A5" s="5" t="s">
        <v>13</v>
      </c>
      <c r="B5" s="3">
        <v>213.77</v>
      </c>
      <c r="C5" s="3">
        <v>174.43</v>
      </c>
      <c r="D5" s="3">
        <v>145.80000000000001</v>
      </c>
      <c r="E5" s="3">
        <v>121.9</v>
      </c>
      <c r="F5" s="3">
        <v>78.14</v>
      </c>
      <c r="G5" s="3">
        <v>118.76</v>
      </c>
      <c r="H5" s="3">
        <v>80.778717</v>
      </c>
      <c r="I5" s="2">
        <v>80.73</v>
      </c>
      <c r="J5" s="2">
        <v>85.46</v>
      </c>
      <c r="K5" s="2">
        <v>88.22</v>
      </c>
      <c r="L5" s="7"/>
    </row>
    <row r="6" spans="1:12" ht="15.75" thickBot="1">
      <c r="A6" s="11" t="s">
        <v>14</v>
      </c>
      <c r="B6" s="12">
        <f t="shared" ref="B6:K6" si="0">SUM(B2:B5)</f>
        <v>494.22</v>
      </c>
      <c r="C6" s="12">
        <f t="shared" si="0"/>
        <v>490.2</v>
      </c>
      <c r="D6" s="12">
        <f t="shared" si="0"/>
        <v>496.41</v>
      </c>
      <c r="E6" s="12">
        <f t="shared" si="0"/>
        <v>526.68000000000006</v>
      </c>
      <c r="F6" s="12">
        <f t="shared" si="0"/>
        <v>535.26</v>
      </c>
      <c r="G6" s="12">
        <f t="shared" si="0"/>
        <v>809.5</v>
      </c>
      <c r="H6" s="12">
        <f t="shared" si="0"/>
        <v>618.71474999999998</v>
      </c>
      <c r="I6" s="12">
        <f t="shared" si="0"/>
        <v>636.06299999999999</v>
      </c>
      <c r="J6" s="12">
        <f t="shared" si="0"/>
        <v>653.59</v>
      </c>
      <c r="K6" s="12">
        <f t="shared" si="0"/>
        <v>709.72</v>
      </c>
      <c r="L6" s="7"/>
    </row>
    <row r="7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CISE Subactivity Funding Graph</vt:lpstr>
      <vt:lpstr>CISE Subactivity Funding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2012-02-07T18:39:12Z</dcterms:created>
  <dcterms:modified xsi:type="dcterms:W3CDTF">2012-02-07T19:02:20Z</dcterms:modified>
</cp:coreProperties>
</file>