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35" windowHeight="7425"/>
  </bookViews>
  <sheets>
    <sheet name="Model Org" sheetId="1" r:id="rId1"/>
  </sheets>
  <calcPr calcId="125725"/>
</workbook>
</file>

<file path=xl/calcChain.xml><?xml version="1.0" encoding="utf-8"?>
<calcChain xmlns="http://schemas.openxmlformats.org/spreadsheetml/2006/main">
  <c r="S8" i="1"/>
  <c r="R4" s="1"/>
  <c r="R2" l="1"/>
  <c r="R7"/>
  <c r="R5"/>
  <c r="R3"/>
  <c r="R8"/>
  <c r="R6"/>
</calcChain>
</file>

<file path=xl/sharedStrings.xml><?xml version="1.0" encoding="utf-8"?>
<sst xmlns="http://schemas.openxmlformats.org/spreadsheetml/2006/main" count="6" uniqueCount="6">
  <si>
    <t>Information Technology, $82.28 (19%)</t>
  </si>
  <si>
    <t>Other Administrative Support, $45.18 (11%)</t>
  </si>
  <si>
    <t>Future NSF, $3.39 (1%)</t>
  </si>
  <si>
    <t>National Science Board, $4.44 (1%)</t>
  </si>
  <si>
    <t>Human Capital, $278.78 (65%)</t>
  </si>
  <si>
    <t>Office of Inspector General, $14.20 (3%)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</si>
</sst>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9" fontId="0" fillId="0" borderId="0" xfId="1" applyFont="1"/>
    <xf numFmtId="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r>
              <a:rPr lang="en-US" sz="1100">
                <a:latin typeface="Times New Roman" pitchFamily="18" charset="0"/>
                <a:cs typeface="Times New Roman" pitchFamily="18" charset="0"/>
              </a:rPr>
              <a:t>Model Organization</a:t>
            </a:r>
          </a:p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r>
              <a:rPr lang="en-US" sz="1100">
                <a:latin typeface="Times New Roman" pitchFamily="18" charset="0"/>
                <a:cs typeface="Times New Roman" pitchFamily="18" charset="0"/>
              </a:rPr>
              <a:t>FY 2013 Request: $428.27 Million</a:t>
            </a:r>
          </a:p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r>
              <a:rPr lang="en-US" sz="900">
                <a:latin typeface="Times New Roman" pitchFamily="18" charset="0"/>
                <a:cs typeface="Times New Roman" pitchFamily="18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11392865280907408"/>
          <c:y val="3.7036993017382308E-2"/>
        </c:manualLayout>
      </c:layout>
    </c:title>
    <c:plotArea>
      <c:layout>
        <c:manualLayout>
          <c:layoutTarget val="inner"/>
          <c:xMode val="edge"/>
          <c:yMode val="edge"/>
          <c:x val="4.9217019576536437E-2"/>
          <c:y val="0.31849967810627489"/>
          <c:w val="0.43600184466939518"/>
          <c:h val="0.49029624127172783"/>
        </c:manualLayout>
      </c:layout>
      <c:pieChart>
        <c:varyColors val="1"/>
        <c:ser>
          <c:idx val="0"/>
          <c:order val="0"/>
          <c:cat>
            <c:strRef>
              <c:f>'Model Org'!$T$2:$T$7</c:f>
              <c:strCache>
                <c:ptCount val="6"/>
                <c:pt idx="0">
                  <c:v>Human Capital, $278.78 (65%)</c:v>
                </c:pt>
                <c:pt idx="1">
                  <c:v>Information Technology, $82.28 (19%)</c:v>
                </c:pt>
                <c:pt idx="2">
                  <c:v>Other Administrative Support, $45.18 (11%)</c:v>
                </c:pt>
                <c:pt idx="3">
                  <c:v>Future NSF, $3.39 (1%)</c:v>
                </c:pt>
                <c:pt idx="4">
                  <c:v>National Science Board, $4.44 (1%)</c:v>
                </c:pt>
                <c:pt idx="5">
                  <c:v>Office of Inspector General, $14.20 (3%)</c:v>
                </c:pt>
              </c:strCache>
            </c:strRef>
          </c:cat>
          <c:val>
            <c:numRef>
              <c:f>'Model Org'!$S$2:$S$7</c:f>
              <c:numCache>
                <c:formatCode>General</c:formatCode>
                <c:ptCount val="6"/>
                <c:pt idx="0">
                  <c:v>278.77999999999997</c:v>
                </c:pt>
                <c:pt idx="1">
                  <c:v>82.28</c:v>
                </c:pt>
                <c:pt idx="2">
                  <c:v>45.18</c:v>
                </c:pt>
                <c:pt idx="3">
                  <c:v>3.39</c:v>
                </c:pt>
                <c:pt idx="4">
                  <c:v>4.4400000000000004</c:v>
                </c:pt>
                <c:pt idx="5" formatCode="0.00">
                  <c:v>14.2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53443588382246687"/>
          <c:y val="0.25922527608577228"/>
          <c:w val="0.43871846913578588"/>
          <c:h val="0.67425345416728655"/>
        </c:manualLayout>
      </c:layout>
      <c:txPr>
        <a:bodyPr/>
        <a:lstStyle/>
        <a:p>
          <a:pPr>
            <a:defRPr sz="800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523875</xdr:colOff>
      <xdr:row>13</xdr:row>
      <xdr:rowOff>47625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0.9283</cdr:y>
    </cdr:from>
    <cdr:to>
      <cdr:x>0.56711</cdr:x>
      <cdr:y>0.99245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343150"/>
          <a:ext cx="1609725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700">
              <a:latin typeface="Times New Roman" pitchFamily="18" charset="0"/>
              <a:cs typeface="Times New Roman" pitchFamily="18" charset="0"/>
            </a:rPr>
            <a:t>Totals</a:t>
          </a:r>
          <a:r>
            <a:rPr lang="en-US" sz="700" baseline="0">
              <a:latin typeface="Times New Roman" pitchFamily="18" charset="0"/>
              <a:cs typeface="Times New Roman" pitchFamily="18" charset="0"/>
            </a:rPr>
            <a:t> may not add due to rounding.</a:t>
          </a:r>
          <a:endParaRPr lang="en-US" sz="7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R2:T8"/>
  <sheetViews>
    <sheetView showGridLines="0" tabSelected="1" zoomScale="110" zoomScaleNormal="110" workbookViewId="0">
      <selection activeCell="A16" sqref="A16"/>
    </sheetView>
  </sheetViews>
  <sheetFormatPr defaultRowHeight="15"/>
  <sheetData>
    <row r="2" spans="18:20">
      <c r="R2" s="1">
        <f>((S2/$S$8))</f>
        <v>0.65094449762999984</v>
      </c>
      <c r="S2">
        <v>278.77999999999997</v>
      </c>
      <c r="T2" t="s">
        <v>4</v>
      </c>
    </row>
    <row r="3" spans="18:20">
      <c r="R3" s="1">
        <f t="shared" ref="R3:R8" si="0">((S3/$S$8))</f>
        <v>0.19212179232727022</v>
      </c>
      <c r="S3">
        <v>82.28</v>
      </c>
      <c r="T3" t="s">
        <v>0</v>
      </c>
    </row>
    <row r="4" spans="18:20">
      <c r="R4" s="1">
        <f t="shared" si="0"/>
        <v>0.10549419758563525</v>
      </c>
      <c r="S4">
        <v>45.18</v>
      </c>
      <c r="T4" t="s">
        <v>1</v>
      </c>
    </row>
    <row r="5" spans="18:20">
      <c r="R5" s="1">
        <f t="shared" si="0"/>
        <v>7.9155672823219021E-3</v>
      </c>
      <c r="S5">
        <v>3.39</v>
      </c>
      <c r="T5" t="s">
        <v>2</v>
      </c>
    </row>
    <row r="6" spans="18:20">
      <c r="R6" s="1">
        <f t="shared" si="0"/>
        <v>1.0367291661802136E-2</v>
      </c>
      <c r="S6">
        <v>4.4400000000000004</v>
      </c>
      <c r="T6" t="s">
        <v>3</v>
      </c>
    </row>
    <row r="7" spans="18:20">
      <c r="R7" s="1">
        <f t="shared" si="0"/>
        <v>3.3156653512970792E-2</v>
      </c>
      <c r="S7" s="2">
        <v>14.2</v>
      </c>
      <c r="T7" t="s">
        <v>5</v>
      </c>
    </row>
    <row r="8" spans="18:20">
      <c r="R8">
        <f t="shared" si="0"/>
        <v>1</v>
      </c>
      <c r="S8">
        <f>SUM(S2:S7)</f>
        <v>428.26999999999992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Model Org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Hartsig</dc:creator>
  <cp:lastModifiedBy>jgarnesk</cp:lastModifiedBy>
  <cp:lastPrinted>2012-01-20T20:33:11Z</cp:lastPrinted>
  <dcterms:created xsi:type="dcterms:W3CDTF">2012-01-18T16:23:41Z</dcterms:created>
  <dcterms:modified xsi:type="dcterms:W3CDTF">2012-02-08T17:13:15Z</dcterms:modified>
</cp:coreProperties>
</file>