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" yWindow="48" windowWidth="8052" windowHeight="3468"/>
  </bookViews>
  <sheets>
    <sheet name="tech&amp;tools" sheetId="6" r:id="rId1"/>
  </sheets>
  <calcPr calcId="125725"/>
</workbook>
</file>

<file path=xl/calcChain.xml><?xml version="1.0" encoding="utf-8"?>
<calcChain xmlns="http://schemas.openxmlformats.org/spreadsheetml/2006/main">
  <c r="E6" i="6"/>
  <c r="F6" s="1"/>
  <c r="E7"/>
  <c r="F7" s="1"/>
  <c r="E8"/>
  <c r="F8" s="1"/>
  <c r="B9"/>
  <c r="C9"/>
  <c r="D9"/>
  <c r="E9" s="1"/>
  <c r="F9" s="1"/>
</calcChain>
</file>

<file path=xl/sharedStrings.xml><?xml version="1.0" encoding="utf-8"?>
<sst xmlns="http://schemas.openxmlformats.org/spreadsheetml/2006/main" count="14" uniqueCount="14">
  <si>
    <t>Amount</t>
  </si>
  <si>
    <t>Percent</t>
  </si>
  <si>
    <t>Information Technology</t>
  </si>
  <si>
    <t xml:space="preserve">Space Rental </t>
  </si>
  <si>
    <t xml:space="preserve">Other Infrastructure </t>
  </si>
  <si>
    <t>Total, Technology and Tools</t>
  </si>
  <si>
    <t>Change over</t>
  </si>
  <si>
    <t xml:space="preserve"> (Dollars in Millions) </t>
  </si>
  <si>
    <t>Technology and Tools Funding</t>
  </si>
  <si>
    <t>Totals may not add due to rounding.</t>
  </si>
  <si>
    <t>FY 2012
Request</t>
  </si>
  <si>
    <t>FY 2010 Enacted/
Annualized FY 2011 CR</t>
  </si>
  <si>
    <t>FY 2010 Enacted</t>
  </si>
  <si>
    <t>FY 2010
Omnibus
Actual</t>
  </si>
</sst>
</file>

<file path=xl/styles.xml><?xml version="1.0" encoding="utf-8"?>
<styleSheet xmlns="http://schemas.openxmlformats.org/spreadsheetml/2006/main">
  <numFmts count="3">
    <numFmt numFmtId="170" formatCode="#,##0.00;\-#,##0.00;&quot;-&quot;??"/>
    <numFmt numFmtId="171" formatCode="&quot;$&quot;#,##0.00;\-&quot;$&quot;#,##0.00;&quot;-&quot;??"/>
    <numFmt numFmtId="172" formatCode="0.0%;\-0.0%;&quot;-&quot;??"/>
  </numFmts>
  <fonts count="6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Border="1"/>
    <xf numFmtId="171" fontId="3" fillId="0" borderId="3" xfId="0" applyNumberFormat="1" applyFont="1" applyFill="1" applyBorder="1"/>
    <xf numFmtId="172" fontId="3" fillId="0" borderId="0" xfId="1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0" fontId="3" fillId="0" borderId="2" xfId="0" applyFont="1" applyBorder="1"/>
    <xf numFmtId="170" fontId="3" fillId="0" borderId="2" xfId="0" applyNumberFormat="1" applyFont="1" applyFill="1" applyBorder="1"/>
    <xf numFmtId="172" fontId="3" fillId="0" borderId="2" xfId="1" applyNumberFormat="1" applyFont="1" applyFill="1" applyBorder="1" applyAlignment="1">
      <alignment horizontal="right"/>
    </xf>
    <xf numFmtId="171" fontId="3" fillId="0" borderId="0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171" fontId="5" fillId="0" borderId="5" xfId="0" applyNumberFormat="1" applyFont="1" applyFill="1" applyBorder="1"/>
    <xf numFmtId="172" fontId="5" fillId="0" borderId="5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="98" workbookViewId="0">
      <selection activeCell="A9" sqref="A9:F9"/>
    </sheetView>
  </sheetViews>
  <sheetFormatPr defaultRowHeight="13.2"/>
  <cols>
    <col min="1" max="1" width="23.109375" customWidth="1"/>
    <col min="2" max="2" width="9.44140625" customWidth="1"/>
    <col min="3" max="3" width="10.44140625" customWidth="1"/>
    <col min="4" max="6" width="9.44140625" customWidth="1"/>
  </cols>
  <sheetData>
    <row r="1" spans="1:6" ht="13.8">
      <c r="A1" s="17" t="s">
        <v>8</v>
      </c>
      <c r="B1" s="17"/>
      <c r="C1" s="17"/>
      <c r="D1" s="17"/>
      <c r="E1" s="17"/>
      <c r="F1" s="17"/>
    </row>
    <row r="2" spans="1:6" ht="13.8" thickBot="1">
      <c r="A2" s="18" t="s">
        <v>7</v>
      </c>
      <c r="B2" s="18"/>
      <c r="C2" s="18"/>
      <c r="D2" s="18"/>
      <c r="E2" s="18"/>
      <c r="F2" s="18"/>
    </row>
    <row r="3" spans="1:6" ht="28.5" customHeight="1">
      <c r="A3" s="2"/>
      <c r="B3" s="23" t="s">
        <v>13</v>
      </c>
      <c r="C3" s="20" t="s">
        <v>11</v>
      </c>
      <c r="D3" s="20" t="s">
        <v>10</v>
      </c>
      <c r="E3" s="19" t="s">
        <v>6</v>
      </c>
      <c r="F3" s="19"/>
    </row>
    <row r="4" spans="1:6">
      <c r="A4" s="3"/>
      <c r="B4" s="24"/>
      <c r="C4" s="21"/>
      <c r="D4" s="26"/>
      <c r="E4" s="19" t="s">
        <v>12</v>
      </c>
      <c r="F4" s="19"/>
    </row>
    <row r="5" spans="1:6">
      <c r="A5" s="4"/>
      <c r="B5" s="25"/>
      <c r="C5" s="22"/>
      <c r="D5" s="27"/>
      <c r="E5" s="13" t="s">
        <v>0</v>
      </c>
      <c r="F5" s="13" t="s">
        <v>1</v>
      </c>
    </row>
    <row r="6" spans="1:6">
      <c r="A6" s="5" t="s">
        <v>2</v>
      </c>
      <c r="B6" s="12">
        <v>29.397219</v>
      </c>
      <c r="C6" s="6">
        <v>26.1</v>
      </c>
      <c r="D6" s="6">
        <v>27.77</v>
      </c>
      <c r="E6" s="6">
        <f>+D6-C6</f>
        <v>1.6699999999999982</v>
      </c>
      <c r="F6" s="7">
        <f>IF(C6=0,"N/A  ",E6/C6)</f>
        <v>6.3984674329501848E-2</v>
      </c>
    </row>
    <row r="7" spans="1:6">
      <c r="A7" s="5" t="s">
        <v>3</v>
      </c>
      <c r="B7" s="8">
        <v>25.758689</v>
      </c>
      <c r="C7" s="8">
        <v>26</v>
      </c>
      <c r="D7" s="8">
        <v>26.39</v>
      </c>
      <c r="E7" s="8">
        <f>+D7-C7</f>
        <v>0.39000000000000057</v>
      </c>
      <c r="F7" s="7">
        <f>IF(C7=0,"N/A  ",E7/C7)</f>
        <v>1.5000000000000022E-2</v>
      </c>
    </row>
    <row r="8" spans="1:6">
      <c r="A8" s="9" t="s">
        <v>4</v>
      </c>
      <c r="B8" s="10">
        <v>14.457959000000001</v>
      </c>
      <c r="C8" s="10">
        <v>11.4</v>
      </c>
      <c r="D8" s="10">
        <v>11.4</v>
      </c>
      <c r="E8" s="10">
        <f>+D8-C8</f>
        <v>0</v>
      </c>
      <c r="F8" s="11">
        <f>IF(C8=0,"N/A  ",E8/C8)</f>
        <v>0</v>
      </c>
    </row>
    <row r="9" spans="1:6" ht="13.8" thickBot="1">
      <c r="A9" s="14" t="s">
        <v>5</v>
      </c>
      <c r="B9" s="15">
        <f>SUM(B6:B8)</f>
        <v>69.613866999999999</v>
      </c>
      <c r="C9" s="15">
        <f>SUM(C6:C8)</f>
        <v>63.5</v>
      </c>
      <c r="D9" s="15">
        <f>SUM(D6:D8)</f>
        <v>65.56</v>
      </c>
      <c r="E9" s="15">
        <f>+D9-C9</f>
        <v>2.0600000000000023</v>
      </c>
      <c r="F9" s="16">
        <f>IF(C9=0,"N/A  ",E9/C9)</f>
        <v>3.2440944881889797E-2</v>
      </c>
    </row>
    <row r="10" spans="1:6">
      <c r="A10" s="1" t="s">
        <v>9</v>
      </c>
    </row>
  </sheetData>
  <mergeCells count="7">
    <mergeCell ref="A1:F1"/>
    <mergeCell ref="A2:F2"/>
    <mergeCell ref="E3:F3"/>
    <mergeCell ref="E4:F4"/>
    <mergeCell ref="C3:C5"/>
    <mergeCell ref="B3:B5"/>
    <mergeCell ref="D3:D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tech&amp;tools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</dc:creator>
  <cp:lastModifiedBy>John Garneski</cp:lastModifiedBy>
  <dcterms:created xsi:type="dcterms:W3CDTF">2004-01-08T22:16:42Z</dcterms:created>
  <dcterms:modified xsi:type="dcterms:W3CDTF">2011-02-10T15:36:07Z</dcterms:modified>
</cp:coreProperties>
</file>