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085" activeTab="0"/>
  </bookViews>
  <sheets>
    <sheet name="IA Funding by Program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<sst xmlns="http://schemas.openxmlformats.org/spreadsheetml/2006/main" count="20" uniqueCount="19">
  <si>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Integrative Activities Funding by Program</t>
  </si>
  <si>
    <t>(Dollars in Millions)</t>
  </si>
  <si>
    <t>FY 2006</t>
  </si>
  <si>
    <t>FY 2007</t>
  </si>
  <si>
    <t>FY 2008</t>
  </si>
  <si>
    <t>FY 2007 Request</t>
  </si>
  <si>
    <t>Actual</t>
  </si>
  <si>
    <t>Request</t>
  </si>
  <si>
    <t>Amount</t>
  </si>
  <si>
    <t>Percent</t>
  </si>
  <si>
    <r>
      <t>EPSCoR</t>
    </r>
    <r>
      <rPr>
        <vertAlign val="superscript"/>
        <sz val="10"/>
        <rFont val="Times New Roman"/>
        <family val="1"/>
      </rPr>
      <t>1</t>
    </r>
  </si>
  <si>
    <t>Major Research Instrumentation</t>
  </si>
  <si>
    <t>Partnerships for Innovation</t>
  </si>
  <si>
    <t>Science and Technology Centers</t>
  </si>
  <si>
    <t>Science and Technology Policy Institute/RaDiUS</t>
  </si>
  <si>
    <t>Science of Learning Centers</t>
  </si>
  <si>
    <t>Total, Integrative Activities</t>
  </si>
  <si>
    <t>Totals may not add due to rounding.</t>
  </si>
  <si>
    <r>
      <t>1</t>
    </r>
    <r>
      <rPr>
        <sz val="8"/>
        <rFont val="Times New Roman"/>
        <family val="1"/>
      </rPr>
      <t>Includes funding for EPSCoR for all years shown for comparability.  EPSCoR has been transferred from Education and Human Resources to Integrated Activities.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</si>
</sst>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  <numFmt numFmtId="168" formatCode="0.0%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0" xfId="19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center"/>
    </xf>
    <xf numFmtId="167" fontId="2" fillId="0" borderId="4" xfId="0" applyNumberFormat="1" applyFont="1" applyBorder="1" applyAlignment="1">
      <alignment vertical="center"/>
    </xf>
    <xf numFmtId="167" fontId="2" fillId="0" borderId="4" xfId="0" applyNumberFormat="1" applyFont="1" applyFill="1" applyBorder="1" applyAlignment="1">
      <alignment vertical="center"/>
    </xf>
    <xf numFmtId="165" fontId="2" fillId="0" borderId="4" xfId="19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168" fontId="3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workbookViewId="0" topLeftCell="A1">
      <selection activeCell="A24" sqref="A24"/>
    </sheetView>
  </sheetViews>
  <sheetFormatPr defaultColWidth="9.140625" defaultRowHeight="12.75"/>
  <cols>
    <col min="1" max="1" width="29.140625" style="2" customWidth="1"/>
    <col min="2" max="5" width="10.8515625" style="2" customWidth="1"/>
    <col min="6" max="6" width="9.7109375" style="2" customWidth="1"/>
    <col min="7" max="16384" width="9.140625" style="2" customWidth="1"/>
  </cols>
  <sheetData>
    <row r="1" spans="1:6" ht="17.25" customHeight="1">
      <c r="A1" s="1" t="s">
        <v>0</v>
      </c>
      <c r="B1" s="1"/>
      <c r="C1" s="1"/>
      <c r="D1" s="1"/>
      <c r="E1" s="1"/>
      <c r="F1" s="1"/>
    </row>
    <row r="2" spans="1:6" ht="15" customHeight="1" thickBot="1">
      <c r="A2" s="3" t="s">
        <v>1</v>
      </c>
      <c r="B2" s="3"/>
      <c r="C2" s="3"/>
      <c r="D2" s="3"/>
      <c r="E2" s="3"/>
      <c r="F2" s="3"/>
    </row>
    <row r="3" spans="1:6" s="6" customFormat="1" ht="15.75" customHeight="1">
      <c r="A3" s="4"/>
      <c r="B3" s="4" t="s">
        <v>2</v>
      </c>
      <c r="C3" s="4" t="s">
        <v>3</v>
      </c>
      <c r="D3" s="4" t="s">
        <v>4</v>
      </c>
      <c r="E3" s="5" t="s">
        <v>5</v>
      </c>
      <c r="F3" s="5"/>
    </row>
    <row r="4" spans="1:6" s="6" customFormat="1" ht="15.75" customHeight="1">
      <c r="A4" s="7"/>
      <c r="B4" s="7" t="s">
        <v>6</v>
      </c>
      <c r="C4" s="7" t="s">
        <v>7</v>
      </c>
      <c r="D4" s="7" t="s">
        <v>7</v>
      </c>
      <c r="E4" s="7" t="s">
        <v>8</v>
      </c>
      <c r="F4" s="7" t="s">
        <v>9</v>
      </c>
    </row>
    <row r="5" spans="1:6" s="6" customFormat="1" ht="17.25" customHeight="1">
      <c r="A5" s="8" t="s">
        <v>10</v>
      </c>
      <c r="B5" s="9">
        <v>98.22</v>
      </c>
      <c r="C5" s="9">
        <v>100</v>
      </c>
      <c r="D5" s="10">
        <v>107</v>
      </c>
      <c r="E5" s="9">
        <f aca="true" t="shared" si="0" ref="E5:E10">D5-C5</f>
        <v>7</v>
      </c>
      <c r="F5" s="11">
        <f aca="true" t="shared" si="1" ref="F5:F11">IF(C5=0,"N/A  ",E5/C5)</f>
        <v>0.07</v>
      </c>
    </row>
    <row r="6" spans="1:7" s="14" customFormat="1" ht="17.25" customHeight="1">
      <c r="A6" s="8" t="s">
        <v>11</v>
      </c>
      <c r="B6" s="12">
        <v>88.39</v>
      </c>
      <c r="C6" s="12">
        <v>90</v>
      </c>
      <c r="D6" s="13">
        <v>114.44</v>
      </c>
      <c r="E6" s="12">
        <f t="shared" si="0"/>
        <v>24.439999999999998</v>
      </c>
      <c r="F6" s="11">
        <f t="shared" si="1"/>
        <v>0.27155555555555555</v>
      </c>
      <c r="G6" s="2"/>
    </row>
    <row r="7" spans="1:7" s="14" customFormat="1" ht="17.25" customHeight="1">
      <c r="A7" s="15" t="s">
        <v>12</v>
      </c>
      <c r="B7" s="12">
        <v>9.34</v>
      </c>
      <c r="C7" s="12">
        <v>9.19</v>
      </c>
      <c r="D7" s="13">
        <v>9.19</v>
      </c>
      <c r="E7" s="12">
        <f t="shared" si="0"/>
        <v>0</v>
      </c>
      <c r="F7" s="11">
        <f t="shared" si="1"/>
        <v>0</v>
      </c>
      <c r="G7" s="2"/>
    </row>
    <row r="8" spans="1:6" ht="17.25" customHeight="1">
      <c r="A8" s="8" t="s">
        <v>13</v>
      </c>
      <c r="B8" s="12">
        <v>12.41</v>
      </c>
      <c r="C8" s="12">
        <v>0.9</v>
      </c>
      <c r="D8" s="13">
        <v>0.9</v>
      </c>
      <c r="E8" s="12">
        <f t="shared" si="0"/>
        <v>0</v>
      </c>
      <c r="F8" s="11">
        <f t="shared" si="1"/>
        <v>0</v>
      </c>
    </row>
    <row r="9" spans="1:6" ht="27.75" customHeight="1">
      <c r="A9" s="16" t="s">
        <v>14</v>
      </c>
      <c r="B9" s="12">
        <v>4.28</v>
      </c>
      <c r="C9" s="12">
        <v>4.28</v>
      </c>
      <c r="D9" s="13">
        <v>4.468</v>
      </c>
      <c r="E9" s="12">
        <f t="shared" si="0"/>
        <v>0.18799999999999972</v>
      </c>
      <c r="F9" s="11">
        <f t="shared" si="1"/>
        <v>0.04392523364485974</v>
      </c>
    </row>
    <row r="10" spans="1:6" s="17" customFormat="1" ht="17.25" customHeight="1">
      <c r="A10" s="15" t="s">
        <v>15</v>
      </c>
      <c r="B10" s="12">
        <v>20.66</v>
      </c>
      <c r="C10" s="12">
        <v>27</v>
      </c>
      <c r="D10" s="13">
        <v>27</v>
      </c>
      <c r="E10" s="12">
        <f t="shared" si="0"/>
        <v>0</v>
      </c>
      <c r="F10" s="11">
        <f t="shared" si="1"/>
        <v>0</v>
      </c>
    </row>
    <row r="11" spans="1:6" ht="17.25" customHeight="1" thickBot="1">
      <c r="A11" s="18" t="s">
        <v>16</v>
      </c>
      <c r="B11" s="19">
        <f>SUM(B5:B10)</f>
        <v>233.3</v>
      </c>
      <c r="C11" s="19">
        <f>SUM(C5:C10)</f>
        <v>231.37</v>
      </c>
      <c r="D11" s="20">
        <f>SUM(D5:D10)</f>
        <v>262.998</v>
      </c>
      <c r="E11" s="19">
        <f>+D11-C11</f>
        <v>31.627999999999986</v>
      </c>
      <c r="F11" s="21">
        <f t="shared" si="1"/>
        <v>0.1366987941392574</v>
      </c>
    </row>
    <row r="12" spans="1:6" ht="12.75" customHeight="1">
      <c r="A12" s="22" t="s">
        <v>17</v>
      </c>
      <c r="B12" s="23"/>
      <c r="C12" s="23"/>
      <c r="D12" s="23"/>
      <c r="E12" s="23"/>
      <c r="F12" s="24"/>
    </row>
    <row r="13" spans="1:6" ht="24.75" customHeight="1">
      <c r="A13" s="25" t="s">
        <v>18</v>
      </c>
      <c r="B13" s="25"/>
      <c r="C13" s="25"/>
      <c r="D13" s="25"/>
      <c r="E13" s="25"/>
      <c r="F13" s="25"/>
    </row>
  </sheetData>
  <mergeCells count="4">
    <mergeCell ref="A1:F1"/>
    <mergeCell ref="A2:F2"/>
    <mergeCell ref="E3:F3"/>
    <mergeCell ref="A13:F1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bblue</cp:lastModifiedBy>
  <cp:lastPrinted>2007-01-30T21:57:21Z</cp:lastPrinted>
  <dcterms:created xsi:type="dcterms:W3CDTF">2007-01-30T21:56:41Z</dcterms:created>
  <dcterms:modified xsi:type="dcterms:W3CDTF">2007-01-30T21:57:36Z</dcterms:modified>
  <cp:category/>
  <cp:version/>
  <cp:contentType/>
  <cp:contentStatus/>
</cp:coreProperties>
</file>