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<sst xmlns="http://schemas.openxmlformats.org/spreadsheetml/2006/main" count="21" uniqueCount="20">
  <si>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Engineering Funding</t>
  </si>
  <si>
    <t>(Dollars in Millions)</t>
  </si>
  <si>
    <t>FY 2006 Actual</t>
  </si>
  <si>
    <t>FY 2007 Request</t>
  </si>
  <si>
    <t>FY 2008 Request</t>
  </si>
  <si>
    <t>Change over
FY 2007 Request</t>
  </si>
  <si>
    <t>FY 2007</t>
  </si>
  <si>
    <t xml:space="preserve">FY 2008 </t>
  </si>
  <si>
    <t>Request</t>
  </si>
  <si>
    <t>Amount</t>
  </si>
  <si>
    <t>Percent</t>
  </si>
  <si>
    <t>Chemical, Bioengineering, Environmental and
   Transport Systems (CBET)</t>
  </si>
  <si>
    <t>Civil, Mechanical and Manufacturing          Innovation (CMMI)</t>
  </si>
  <si>
    <t>Electrical, Communications and Cyber Systems (ECCS)</t>
  </si>
  <si>
    <t>Industrial Innovation and Partnerships (IIP)</t>
  </si>
  <si>
    <t>SBIR/STTR</t>
  </si>
  <si>
    <t>Engineering Education and Centers (EEC)</t>
  </si>
  <si>
    <t>Emerging Frontiers in Research and                                Innovation (EFRI)</t>
  </si>
  <si>
    <t>Total, ENG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</si>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</sst>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%;\-0.0%;&quot;-&quot;??"/>
    <numFmt numFmtId="167" formatCode="#,##0.00;\-#,##0.00;&quot;-&quot;??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0"/>
    </font>
    <font>
      <sz val="8"/>
      <color indexed="10"/>
      <name val="Times New Roman"/>
      <family val="1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1" xfId="15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right" wrapText="1"/>
    </xf>
    <xf numFmtId="165" fontId="4" fillId="0" borderId="3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19" applyNumberFormat="1" applyFont="1" applyBorder="1" applyAlignment="1">
      <alignment horizontal="right"/>
    </xf>
    <xf numFmtId="4" fontId="4" fillId="0" borderId="0" xfId="15" applyNumberFormat="1" applyFont="1" applyFill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7" fontId="7" fillId="0" borderId="0" xfId="15" applyNumberFormat="1" applyFont="1" applyFill="1" applyBorder="1" applyAlignment="1">
      <alignment horizontal="right"/>
    </xf>
    <xf numFmtId="167" fontId="7" fillId="0" borderId="0" xfId="15" applyNumberFormat="1" applyFont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7" fillId="0" borderId="0" xfId="0" applyNumberFormat="1" applyFont="1" applyBorder="1" applyAlignment="1">
      <alignment/>
    </xf>
    <xf numFmtId="166" fontId="7" fillId="0" borderId="0" xfId="19" applyNumberFormat="1" applyFont="1" applyBorder="1" applyAlignment="1">
      <alignment horizontal="right"/>
    </xf>
    <xf numFmtId="0" fontId="8" fillId="0" borderId="0" xfId="0" applyFont="1" applyAlignment="1">
      <alignment/>
    </xf>
    <xf numFmtId="164" fontId="4" fillId="0" borderId="2" xfId="15" applyNumberFormat="1" applyFont="1" applyFill="1" applyBorder="1" applyAlignment="1">
      <alignment/>
    </xf>
    <xf numFmtId="4" fontId="4" fillId="0" borderId="2" xfId="15" applyNumberFormat="1" applyFont="1" applyBorder="1" applyAlignment="1">
      <alignment/>
    </xf>
    <xf numFmtId="167" fontId="4" fillId="0" borderId="2" xfId="0" applyNumberFormat="1" applyFont="1" applyFill="1" applyBorder="1" applyAlignment="1">
      <alignment/>
    </xf>
    <xf numFmtId="166" fontId="4" fillId="0" borderId="2" xfId="19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165" fontId="4" fillId="0" borderId="5" xfId="17" applyNumberFormat="1" applyFont="1" applyFill="1" applyBorder="1" applyAlignment="1">
      <alignment/>
    </xf>
    <xf numFmtId="165" fontId="4" fillId="0" borderId="4" xfId="17" applyNumberFormat="1" applyFont="1" applyBorder="1" applyAlignment="1">
      <alignment/>
    </xf>
    <xf numFmtId="165" fontId="4" fillId="0" borderId="5" xfId="0" applyNumberFormat="1" applyFont="1" applyBorder="1" applyAlignment="1">
      <alignment vertical="top"/>
    </xf>
    <xf numFmtId="166" fontId="4" fillId="0" borderId="5" xfId="19" applyNumberFormat="1" applyFont="1" applyBorder="1" applyAlignment="1">
      <alignment horizontal="right" vertical="top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164" fontId="9" fillId="0" borderId="0" xfId="15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 topLeftCell="A1">
      <selection activeCell="J17" sqref="J17"/>
    </sheetView>
  </sheetViews>
  <sheetFormatPr defaultColWidth="9.140625" defaultRowHeight="12.75"/>
  <cols>
    <col min="1" max="1" width="2.00390625" style="0" customWidth="1"/>
    <col min="2" max="2" width="30.00390625" style="0" customWidth="1"/>
    <col min="3" max="4" width="8.140625" style="0" customWidth="1"/>
    <col min="5" max="7" width="9.7109375" style="0" customWidth="1"/>
  </cols>
  <sheetData>
    <row r="1" spans="1:7" ht="18.75" customHeight="1">
      <c r="A1" s="39" t="s">
        <v>0</v>
      </c>
      <c r="B1" s="40"/>
      <c r="C1" s="40"/>
      <c r="D1" s="41"/>
      <c r="E1" s="42"/>
      <c r="F1" s="42"/>
      <c r="G1" s="42"/>
    </row>
    <row r="2" spans="1:7" ht="12" customHeight="1">
      <c r="A2" s="43" t="s">
        <v>1</v>
      </c>
      <c r="B2" s="44"/>
      <c r="C2" s="44"/>
      <c r="D2" s="45"/>
      <c r="E2" s="46"/>
      <c r="F2" s="46"/>
      <c r="G2" s="46"/>
    </row>
    <row r="3" spans="1:4" ht="3" customHeight="1" thickBot="1">
      <c r="A3" s="1"/>
      <c r="B3" s="2"/>
      <c r="C3" s="2"/>
      <c r="D3" s="3"/>
    </row>
    <row r="4" spans="1:7" ht="12.75" customHeight="1">
      <c r="A4" s="4"/>
      <c r="B4" s="5"/>
      <c r="C4" s="47" t="s">
        <v>2</v>
      </c>
      <c r="D4" s="47" t="s">
        <v>3</v>
      </c>
      <c r="E4" s="47" t="s">
        <v>4</v>
      </c>
      <c r="F4" s="50" t="s">
        <v>5</v>
      </c>
      <c r="G4" s="50"/>
    </row>
    <row r="5" spans="1:7" ht="12.75" customHeight="1">
      <c r="A5" s="6"/>
      <c r="B5" s="7"/>
      <c r="C5" s="48"/>
      <c r="D5" s="48" t="s">
        <v>6</v>
      </c>
      <c r="E5" s="48" t="s">
        <v>7</v>
      </c>
      <c r="F5" s="51"/>
      <c r="G5" s="51"/>
    </row>
    <row r="6" spans="1:7" ht="12.75" customHeight="1">
      <c r="A6" s="8"/>
      <c r="B6" s="8"/>
      <c r="C6" s="49"/>
      <c r="D6" s="49" t="s">
        <v>8</v>
      </c>
      <c r="E6" s="49" t="s">
        <v>8</v>
      </c>
      <c r="F6" s="9" t="s">
        <v>9</v>
      </c>
      <c r="G6" s="9" t="s">
        <v>10</v>
      </c>
    </row>
    <row r="7" spans="1:7" ht="25.5" customHeight="1">
      <c r="A7" s="54" t="s">
        <v>11</v>
      </c>
      <c r="B7" s="54"/>
      <c r="C7" s="10">
        <v>125.09</v>
      </c>
      <c r="D7" s="11">
        <v>124.44</v>
      </c>
      <c r="E7" s="12">
        <v>144.97</v>
      </c>
      <c r="F7" s="11">
        <f aca="true" t="shared" si="0" ref="F7:F14">+E7-D7</f>
        <v>20.53</v>
      </c>
      <c r="G7" s="13">
        <f aca="true" t="shared" si="1" ref="G7:G14">IF(D7=0,"N/A  ",F7/D7)</f>
        <v>0.16497910639665703</v>
      </c>
    </row>
    <row r="8" spans="1:7" ht="25.5" customHeight="1">
      <c r="A8" s="52" t="s">
        <v>12</v>
      </c>
      <c r="B8" s="52"/>
      <c r="C8" s="14">
        <v>148.82</v>
      </c>
      <c r="D8" s="15">
        <v>152.16</v>
      </c>
      <c r="E8" s="16">
        <v>174.08</v>
      </c>
      <c r="F8" s="15">
        <f t="shared" si="0"/>
        <v>21.920000000000016</v>
      </c>
      <c r="G8" s="13">
        <f t="shared" si="1"/>
        <v>0.14405888538380662</v>
      </c>
    </row>
    <row r="9" spans="1:7" ht="24.75" customHeight="1">
      <c r="A9" s="52" t="s">
        <v>13</v>
      </c>
      <c r="B9" s="52"/>
      <c r="C9" s="14">
        <v>77.91</v>
      </c>
      <c r="D9" s="17">
        <v>80.9</v>
      </c>
      <c r="E9" s="16">
        <v>93.96</v>
      </c>
      <c r="F9" s="15">
        <f t="shared" si="0"/>
        <v>13.059999999999988</v>
      </c>
      <c r="G9" s="13">
        <f t="shared" si="1"/>
        <v>0.16143386897404186</v>
      </c>
    </row>
    <row r="10" spans="1:7" ht="12.75">
      <c r="A10" s="52" t="s">
        <v>14</v>
      </c>
      <c r="B10" s="52"/>
      <c r="C10" s="14">
        <v>109.65</v>
      </c>
      <c r="D10" s="17">
        <v>120.08</v>
      </c>
      <c r="E10" s="16">
        <v>128.39</v>
      </c>
      <c r="F10" s="15">
        <f t="shared" si="0"/>
        <v>8.309999999999988</v>
      </c>
      <c r="G10" s="13">
        <f t="shared" si="1"/>
        <v>0.06920386409060617</v>
      </c>
    </row>
    <row r="11" spans="1:7" s="24" customFormat="1" ht="14.25" customHeight="1">
      <c r="A11" s="18"/>
      <c r="B11" s="18" t="s">
        <v>15</v>
      </c>
      <c r="C11" s="19">
        <v>99.07</v>
      </c>
      <c r="D11" s="20">
        <v>108.88</v>
      </c>
      <c r="E11" s="21">
        <v>116.41</v>
      </c>
      <c r="F11" s="22">
        <f t="shared" si="0"/>
        <v>7.530000000000001</v>
      </c>
      <c r="G11" s="23">
        <f t="shared" si="1"/>
        <v>0.06915870683321089</v>
      </c>
    </row>
    <row r="12" spans="1:7" ht="12.75">
      <c r="A12" s="52" t="s">
        <v>16</v>
      </c>
      <c r="B12" s="52"/>
      <c r="C12" s="14">
        <v>123.99</v>
      </c>
      <c r="D12" s="17">
        <v>125.97</v>
      </c>
      <c r="E12" s="16">
        <v>116.9</v>
      </c>
      <c r="F12" s="15">
        <f t="shared" si="0"/>
        <v>-9.069999999999993</v>
      </c>
      <c r="G12" s="13">
        <f t="shared" si="1"/>
        <v>-0.07200127014368495</v>
      </c>
    </row>
    <row r="13" spans="1:7" ht="25.5" customHeight="1">
      <c r="A13" s="53" t="s">
        <v>17</v>
      </c>
      <c r="B13" s="53"/>
      <c r="C13" s="25">
        <v>0</v>
      </c>
      <c r="D13" s="26">
        <v>25</v>
      </c>
      <c r="E13" s="27">
        <v>25</v>
      </c>
      <c r="F13" s="15">
        <f t="shared" si="0"/>
        <v>0</v>
      </c>
      <c r="G13" s="28">
        <f t="shared" si="1"/>
        <v>0</v>
      </c>
    </row>
    <row r="14" spans="1:7" ht="13.5" thickBot="1">
      <c r="A14" s="29" t="s">
        <v>18</v>
      </c>
      <c r="B14" s="30"/>
      <c r="C14" s="31">
        <f>C7+C8+C9+C10+C12+C13</f>
        <v>585.4599999999999</v>
      </c>
      <c r="D14" s="32">
        <f>D7+D8+D9+D10+D12+D13</f>
        <v>628.55</v>
      </c>
      <c r="E14" s="31">
        <f>E7+E8+E9+E10+E12+E13</f>
        <v>683.3</v>
      </c>
      <c r="F14" s="33">
        <f t="shared" si="0"/>
        <v>54.75</v>
      </c>
      <c r="G14" s="34">
        <f t="shared" si="1"/>
        <v>0.08710524222416674</v>
      </c>
    </row>
    <row r="15" spans="1:4" ht="12.75">
      <c r="A15" s="35" t="s">
        <v>19</v>
      </c>
      <c r="B15" s="36"/>
      <c r="C15" s="37"/>
      <c r="D15" s="38"/>
    </row>
  </sheetData>
  <mergeCells count="12">
    <mergeCell ref="A12:B12"/>
    <mergeCell ref="A13:B13"/>
    <mergeCell ref="A7:B7"/>
    <mergeCell ref="A8:B8"/>
    <mergeCell ref="A9:B9"/>
    <mergeCell ref="A10:B10"/>
    <mergeCell ref="A1:G1"/>
    <mergeCell ref="A2:G2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2007-01-31T13:33:50Z</cp:lastPrinted>
  <dcterms:created xsi:type="dcterms:W3CDTF">2007-01-30T18:08:57Z</dcterms:created>
  <dcterms:modified xsi:type="dcterms:W3CDTF">2007-01-31T13:33:52Z</dcterms:modified>
  <cp:category/>
  <cp:version/>
  <cp:contentType/>
  <cp:contentStatus/>
</cp:coreProperties>
</file>