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<sst xmlns="http://schemas.openxmlformats.org/spreadsheetml/2006/main" count="18" uniqueCount="17">
  <si>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Polar Tools, Facilities and Logistics</t>
  </si>
  <si>
    <t>(Dollars in Millions)</t>
  </si>
  <si>
    <t>Change over</t>
  </si>
  <si>
    <t>FY 2003</t>
  </si>
  <si>
    <t>FY 2004</t>
  </si>
  <si>
    <t>FY 2005</t>
  </si>
  <si>
    <t>Actual</t>
  </si>
  <si>
    <t>Estimate</t>
  </si>
  <si>
    <t>Request</t>
  </si>
  <si>
    <t>Amount</t>
  </si>
  <si>
    <t>Percent</t>
  </si>
  <si>
    <t>Antarctic Facilities and Operations</t>
  </si>
  <si>
    <t>Polar Logistics</t>
  </si>
  <si>
    <t>Antarctic Logistics</t>
  </si>
  <si>
    <t>Arctic Logistics</t>
  </si>
  <si>
    <r>
      <t>South Pole Station</t>
    </r>
    <r>
      <rPr>
        <vertAlign val="superscript"/>
        <sz val="11"/>
        <rFont val="Times New Roman"/>
        <family val="1"/>
      </rPr>
      <t>1</t>
    </r>
  </si>
  <si>
    <t>Total, Polar Tools, Facilities and Logistics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</si>
</sst>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0.0%"/>
  </numFmts>
  <fonts count="6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6" xfId="0" applyFont="1" applyFill="1" applyBorder="1" applyAlignment="1">
      <alignment horizontal="right" wrapText="1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167" fontId="3" fillId="0" borderId="0" xfId="0" applyNumberFormat="1" applyFont="1" applyBorder="1" applyAlignment="1">
      <alignment/>
    </xf>
    <xf numFmtId="168" fontId="3" fillId="0" borderId="7" xfId="19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168" fontId="4" fillId="0" borderId="7" xfId="19" applyNumberFormat="1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67" fontId="3" fillId="0" borderId="9" xfId="0" applyNumberFormat="1" applyFont="1" applyBorder="1" applyAlignment="1">
      <alignment/>
    </xf>
    <xf numFmtId="168" fontId="3" fillId="0" borderId="10" xfId="19" applyNumberFormat="1" applyFont="1" applyFill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1" sqref="A1"/>
    </sheetView>
  </sheetViews>
  <sheetFormatPr defaultColWidth="9.140625" defaultRowHeight="12.75"/>
  <cols>
    <col min="2" max="2" width="36.57421875" style="0" bestFit="1" customWidth="1"/>
    <col min="3" max="3" width="30.7109375" style="0" bestFit="1" customWidth="1"/>
    <col min="4" max="4" width="18.421875" style="0" bestFit="1" customWidth="1"/>
    <col min="5" max="7" width="8.28125" style="0" bestFit="1" customWidth="1"/>
    <col min="8" max="8" width="7.7109375" style="0" bestFit="1" customWidth="1"/>
    <col min="9" max="9" width="8.140625" style="0" bestFit="1" customWidth="1"/>
  </cols>
  <sheetData>
    <row r="1" ht="14.25">
      <c r="A1" s="1" t="s">
        <v>0</v>
      </c>
    </row>
    <row r="2" ht="15.75" thickBot="1">
      <c r="A2" s="2" t="s">
        <v>1</v>
      </c>
    </row>
    <row r="3" spans="2:9" ht="15">
      <c r="B3" s="3"/>
      <c r="C3" s="4"/>
      <c r="D3" s="4"/>
      <c r="E3" s="4"/>
      <c r="F3" s="4"/>
      <c r="G3" s="4"/>
      <c r="H3" s="26" t="s">
        <v>2</v>
      </c>
      <c r="I3" s="27"/>
    </row>
    <row r="4" spans="2:9" ht="15">
      <c r="B4" s="5"/>
      <c r="C4" s="6"/>
      <c r="D4" s="6"/>
      <c r="E4" s="6" t="s">
        <v>3</v>
      </c>
      <c r="F4" s="6" t="s">
        <v>4</v>
      </c>
      <c r="G4" s="6" t="s">
        <v>5</v>
      </c>
      <c r="H4" s="28" t="s">
        <v>4</v>
      </c>
      <c r="I4" s="29"/>
    </row>
    <row r="5" spans="2:9" ht="15.75" thickBot="1">
      <c r="B5" s="7"/>
      <c r="C5" s="8"/>
      <c r="D5" s="8"/>
      <c r="E5" s="8" t="s">
        <v>6</v>
      </c>
      <c r="F5" s="8" t="s">
        <v>7</v>
      </c>
      <c r="G5" s="8" t="s">
        <v>8</v>
      </c>
      <c r="H5" s="8" t="s">
        <v>9</v>
      </c>
      <c r="I5" s="9" t="s">
        <v>10</v>
      </c>
    </row>
    <row r="6" spans="2:9" ht="15">
      <c r="B6" s="10"/>
      <c r="C6" s="11" t="s">
        <v>11</v>
      </c>
      <c r="D6" s="11"/>
      <c r="E6" s="12">
        <v>141.43</v>
      </c>
      <c r="F6" s="12">
        <v>149.48</v>
      </c>
      <c r="G6" s="12">
        <v>153.96</v>
      </c>
      <c r="H6" s="13">
        <f>G6-F6</f>
        <v>4.480000000000018</v>
      </c>
      <c r="I6" s="14">
        <f aca="true" t="shared" si="0" ref="I6:I11">H6/F6</f>
        <v>0.029970564624030093</v>
      </c>
    </row>
    <row r="7" spans="2:9" ht="15">
      <c r="B7" s="10"/>
      <c r="C7" s="11" t="s">
        <v>12</v>
      </c>
      <c r="D7" s="11"/>
      <c r="E7" s="15">
        <f>SUM(E8:E9)</f>
        <v>98.84</v>
      </c>
      <c r="F7" s="15">
        <f>SUM(F8:F9)</f>
        <v>99.47</v>
      </c>
      <c r="G7" s="15">
        <f>SUM(G8:G9)</f>
        <v>100.19</v>
      </c>
      <c r="H7" s="16">
        <f>SUM(H8:H9)</f>
        <v>0.7199999999999989</v>
      </c>
      <c r="I7" s="14">
        <f t="shared" si="0"/>
        <v>0.007238363325625805</v>
      </c>
    </row>
    <row r="8" spans="2:9" ht="15">
      <c r="B8" s="10"/>
      <c r="C8" s="17"/>
      <c r="D8" s="18" t="s">
        <v>13</v>
      </c>
      <c r="E8" s="19">
        <v>68.55</v>
      </c>
      <c r="F8" s="19">
        <v>68.07</v>
      </c>
      <c r="G8" s="19">
        <v>68.07</v>
      </c>
      <c r="H8" s="20">
        <f>G8-F8</f>
        <v>0</v>
      </c>
      <c r="I8" s="21">
        <f t="shared" si="0"/>
        <v>0</v>
      </c>
    </row>
    <row r="9" spans="2:9" ht="15">
      <c r="B9" s="10"/>
      <c r="C9" s="17"/>
      <c r="D9" s="18" t="s">
        <v>14</v>
      </c>
      <c r="E9" s="19">
        <v>30.29</v>
      </c>
      <c r="F9" s="19">
        <v>31.4</v>
      </c>
      <c r="G9" s="19">
        <v>32.12</v>
      </c>
      <c r="H9" s="20">
        <f>G9-F9</f>
        <v>0.7199999999999989</v>
      </c>
      <c r="I9" s="21">
        <f t="shared" si="0"/>
        <v>0.022929936305732448</v>
      </c>
    </row>
    <row r="10" spans="2:9" ht="18.75" thickBot="1">
      <c r="B10" s="10"/>
      <c r="C10" s="11" t="s">
        <v>15</v>
      </c>
      <c r="D10" s="17"/>
      <c r="E10" s="15">
        <v>12.69</v>
      </c>
      <c r="F10" s="15">
        <v>1.29</v>
      </c>
      <c r="G10" s="15">
        <v>0</v>
      </c>
      <c r="H10" s="16">
        <f>G10-F10</f>
        <v>-1.29</v>
      </c>
      <c r="I10" s="14">
        <f t="shared" si="0"/>
        <v>-1</v>
      </c>
    </row>
    <row r="11" spans="2:9" ht="15.75" thickBot="1">
      <c r="B11" s="22" t="s">
        <v>16</v>
      </c>
      <c r="C11" s="23"/>
      <c r="D11" s="23"/>
      <c r="E11" s="24">
        <f>SUM(E6:E7,E10)</f>
        <v>252.96</v>
      </c>
      <c r="F11" s="24">
        <f>SUM(F6:F7,F10)</f>
        <v>250.23999999999998</v>
      </c>
      <c r="G11" s="24">
        <f>SUM(G6:G7,G10)</f>
        <v>254.15</v>
      </c>
      <c r="H11" s="24">
        <f>SUM(H6:H7,H10)</f>
        <v>3.910000000000017</v>
      </c>
      <c r="I11" s="25">
        <f t="shared" si="0"/>
        <v>0.01562500000000007</v>
      </c>
    </row>
  </sheetData>
  <mergeCells count="2">
    <mergeCell ref="H3:I3"/>
    <mergeCell ref="H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SHUGHES</dc:creator>
  <cp:keywords/>
  <dc:description/>
  <cp:lastModifiedBy>SHUGHES</cp:lastModifiedBy>
  <dcterms:created xsi:type="dcterms:W3CDTF">2004-01-29T13:00:13Z</dcterms:created>
  <dcterms:modified xsi:type="dcterms:W3CDTF">2004-01-29T14:59:21Z</dcterms:modified>
  <cp:category/>
  <cp:version/>
  <cp:contentType/>
  <cp:contentStatus/>
</cp:coreProperties>
</file>