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41" windowWidth="14145" windowHeight="7275" firstSheet="3" activeTab="3"/>
  </bookViews>
  <sheets>
    <sheet name="GEO-ASD" sheetId="1" r:id="rId1"/>
    <sheet name="Data" sheetId="2" r:id="rId2"/>
    <sheet name="GPRA" sheetId="3" r:id="rId3"/>
    <sheet name="SubactivityTrends" sheetId="4" r:id="rId4"/>
    <sheet name="Act-Subact" sheetId="5" r:id="rId5"/>
  </sheets>
  <definedNames/>
  <calcPr fullCalcOnLoad="1"/>
</workbook>
</file>

<file path=xl/sharedStrings.xml><?xml version="1.0" encoding="utf-8"?>
<sst xmlns="http://schemas.openxmlformats.org/spreadsheetml/2006/main" count="48" uniqueCount="40">
  <si>
    <t>Award Size</t>
  </si>
  <si>
    <t>Award Duration</t>
  </si>
  <si>
    <t>FY01 Actual</t>
  </si>
  <si>
    <t>FY02 Plan</t>
  </si>
  <si>
    <t>FY03 Estimate</t>
  </si>
  <si>
    <t>Number of Awards</t>
  </si>
  <si>
    <t>Funding Rate</t>
  </si>
  <si>
    <t>Number of Proposals</t>
  </si>
  <si>
    <t>GPRA Performance Measures</t>
  </si>
  <si>
    <t>Percent Of Proposals Processed within 6 Months of Receipt</t>
  </si>
  <si>
    <t>Percent of NSF Funds Allocated to External Merit Reviewed Projects</t>
  </si>
  <si>
    <t>Percent of Proposals Submitted via Fastlane</t>
  </si>
  <si>
    <t>Percent of Research Awards to New PIs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</si>
  <si>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</si>
  <si>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</si>
  <si>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</si>
  <si>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</si>
  <si>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</si>
  <si>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</si>
  <si>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</si>
  <si>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</si>
  <si>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</si>
  <si>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</si>
  <si>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</si>
  <si>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FY88</t>
  </si>
  <si>
    <t>FY89</t>
  </si>
  <si>
    <t>does not include arctic research program and STCs</t>
  </si>
  <si>
    <t>does not include arctic research program (xferred FY94) and STCs</t>
  </si>
  <si>
    <t>FY01</t>
  </si>
  <si>
    <t>FY02</t>
  </si>
  <si>
    <t>FY03</t>
  </si>
  <si>
    <t>FY04</t>
  </si>
  <si>
    <t>Total, BIO</t>
  </si>
  <si>
    <t>MCB</t>
  </si>
  <si>
    <t>IBN</t>
  </si>
  <si>
    <t>EB</t>
  </si>
  <si>
    <t>BI</t>
  </si>
  <si>
    <t>EF</t>
  </si>
  <si>
    <t>PG</t>
  </si>
  <si>
    <t>FY05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</si>
</sst>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10">
    <font>
      <sz val="10"/>
      <name val="Arial"/>
      <family val="0"/>
    </font>
    <font>
      <sz val="3.5"/>
      <name val="Arial"/>
      <family val="0"/>
    </font>
    <font>
      <sz val="3.25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4"/>
      <name val="Arial"/>
      <family val="0"/>
    </font>
    <font>
      <sz val="5.75"/>
      <name val="Arial"/>
      <family val="0"/>
    </font>
    <font>
      <sz val="10.2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wrapText="1"/>
    </xf>
    <xf numFmtId="9" fontId="3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horizontal="left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805"/>
          <c:w val="0.801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5555457"/>
        <c:axId val="49999114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47338843"/>
        <c:axId val="2339640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99114"/>
        <c:crosses val="autoZero"/>
        <c:auto val="0"/>
        <c:lblOffset val="100"/>
        <c:tickLblSkip val="1"/>
        <c:noMultiLvlLbl val="0"/>
      </c:catAx>
      <c:valAx>
        <c:axId val="49999114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crossAx val="5555457"/>
        <c:crossesAt val="1"/>
        <c:crossBetween val="between"/>
        <c:dispUnits/>
      </c:valAx>
      <c:catAx>
        <c:axId val="47338843"/>
        <c:scaling>
          <c:orientation val="minMax"/>
        </c:scaling>
        <c:axPos val="b"/>
        <c:delete val="1"/>
        <c:majorTickMark val="in"/>
        <c:minorTickMark val="none"/>
        <c:tickLblPos val="nextTo"/>
        <c:crossAx val="23396404"/>
        <c:crosses val="autoZero"/>
        <c:auto val="0"/>
        <c:lblOffset val="100"/>
        <c:tickLblSkip val="1"/>
        <c:noMultiLvlLbl val="0"/>
      </c:catAx>
      <c:valAx>
        <c:axId val="23396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388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1325"/>
          <c:w val="1.208"/>
          <c:h val="0.06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94"/>
          <c:w val="0.427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65892525"/>
        <c:axId val="56161814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35694279"/>
        <c:axId val="52813056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61814"/>
        <c:crosses val="autoZero"/>
        <c:auto val="0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92525"/>
        <c:crossesAt val="1"/>
        <c:crossBetween val="between"/>
        <c:dispUnits/>
      </c:valAx>
      <c:catAx>
        <c:axId val="35694279"/>
        <c:scaling>
          <c:orientation val="minMax"/>
        </c:scaling>
        <c:axPos val="b"/>
        <c:delete val="1"/>
        <c:majorTickMark val="in"/>
        <c:minorTickMark val="none"/>
        <c:tickLblPos val="nextTo"/>
        <c:crossAx val="52813056"/>
        <c:crossesAt val="2.8"/>
        <c:auto val="0"/>
        <c:lblOffset val="100"/>
        <c:tickLblSkip val="1"/>
        <c:noMultiLvlLbl val="0"/>
      </c:catAx>
      <c:valAx>
        <c:axId val="52813056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694279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25"/>
          <c:y val="0.82375"/>
          <c:w val="0.34725"/>
          <c:h val="0.1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81"/>
          <c:w val="0.93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'Act-Subact'!$B$2</c:f>
              <c:strCache>
                <c:ptCount val="1"/>
                <c:pt idx="0">
                  <c:v>MCB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'Act-Subact'!$C$2:$T$2</c:f>
              <c:numCache>
                <c:ptCount val="15"/>
                <c:pt idx="0">
                  <c:v>76.73</c:v>
                </c:pt>
                <c:pt idx="1">
                  <c:v>83.13</c:v>
                </c:pt>
                <c:pt idx="2">
                  <c:v>81.14</c:v>
                </c:pt>
                <c:pt idx="3">
                  <c:v>84.89</c:v>
                </c:pt>
                <c:pt idx="4">
                  <c:v>88.55</c:v>
                </c:pt>
                <c:pt idx="5">
                  <c:v>89.57</c:v>
                </c:pt>
                <c:pt idx="6">
                  <c:v>91.41</c:v>
                </c:pt>
                <c:pt idx="7">
                  <c:v>92.1</c:v>
                </c:pt>
                <c:pt idx="8">
                  <c:v>101.27</c:v>
                </c:pt>
                <c:pt idx="9">
                  <c:v>105.74</c:v>
                </c:pt>
                <c:pt idx="10">
                  <c:v>114.13</c:v>
                </c:pt>
                <c:pt idx="11">
                  <c:v>114.6</c:v>
                </c:pt>
                <c:pt idx="12">
                  <c:v>121.89</c:v>
                </c:pt>
                <c:pt idx="13">
                  <c:v>121.766</c:v>
                </c:pt>
                <c:pt idx="14">
                  <c:v>123.98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'Act-Subact'!$B$3</c:f>
              <c:strCache>
                <c:ptCount val="1"/>
                <c:pt idx="0">
                  <c:v>IBN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'Act-Subact'!$C$3:$T$3</c:f>
              <c:numCache>
                <c:ptCount val="15"/>
                <c:pt idx="0">
                  <c:v>72.36</c:v>
                </c:pt>
                <c:pt idx="1">
                  <c:v>77.19</c:v>
                </c:pt>
                <c:pt idx="2">
                  <c:v>74.28</c:v>
                </c:pt>
                <c:pt idx="3">
                  <c:v>77.57</c:v>
                </c:pt>
                <c:pt idx="4">
                  <c:v>80.38</c:v>
                </c:pt>
                <c:pt idx="5">
                  <c:v>80.88</c:v>
                </c:pt>
                <c:pt idx="6">
                  <c:v>84.31</c:v>
                </c:pt>
                <c:pt idx="7">
                  <c:v>83.17</c:v>
                </c:pt>
                <c:pt idx="8">
                  <c:v>90.68</c:v>
                </c:pt>
                <c:pt idx="9">
                  <c:v>95.14</c:v>
                </c:pt>
                <c:pt idx="10">
                  <c:v>96.43</c:v>
                </c:pt>
                <c:pt idx="11">
                  <c:v>101.42</c:v>
                </c:pt>
                <c:pt idx="12">
                  <c:v>107.469</c:v>
                </c:pt>
                <c:pt idx="13">
                  <c:v>107.414</c:v>
                </c:pt>
                <c:pt idx="14">
                  <c:v>109.63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'Act-Subact'!$B$4</c:f>
              <c:strCache>
                <c:ptCount val="1"/>
                <c:pt idx="0">
                  <c:v>EB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'Act-Subact'!$C$4:$T$4</c:f>
              <c:numCache>
                <c:ptCount val="15"/>
                <c:pt idx="0">
                  <c:v>68.33</c:v>
                </c:pt>
                <c:pt idx="1">
                  <c:v>72.64</c:v>
                </c:pt>
                <c:pt idx="2">
                  <c:v>70.16</c:v>
                </c:pt>
                <c:pt idx="3">
                  <c:v>74.3</c:v>
                </c:pt>
                <c:pt idx="4">
                  <c:v>79</c:v>
                </c:pt>
                <c:pt idx="5">
                  <c:v>73.43</c:v>
                </c:pt>
                <c:pt idx="6">
                  <c:v>77.56</c:v>
                </c:pt>
                <c:pt idx="7">
                  <c:v>79.3</c:v>
                </c:pt>
                <c:pt idx="8">
                  <c:v>86.18</c:v>
                </c:pt>
                <c:pt idx="9">
                  <c:v>89.36</c:v>
                </c:pt>
                <c:pt idx="10">
                  <c:v>96.61</c:v>
                </c:pt>
                <c:pt idx="11">
                  <c:v>102.49</c:v>
                </c:pt>
                <c:pt idx="12">
                  <c:v>108.275</c:v>
                </c:pt>
                <c:pt idx="13">
                  <c:v>108.262</c:v>
                </c:pt>
                <c:pt idx="14">
                  <c:v>110.48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'Act-Subact'!$B$5</c:f>
              <c:strCache>
                <c:ptCount val="1"/>
                <c:pt idx="0">
                  <c:v>BI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'Act-Subact'!$C$5:$T$5</c:f>
              <c:numCache>
                <c:ptCount val="15"/>
                <c:pt idx="0">
                  <c:v>37.72</c:v>
                </c:pt>
                <c:pt idx="1">
                  <c:v>41.38</c:v>
                </c:pt>
                <c:pt idx="2">
                  <c:v>45.74</c:v>
                </c:pt>
                <c:pt idx="3">
                  <c:v>51.12</c:v>
                </c:pt>
                <c:pt idx="4">
                  <c:v>52.91</c:v>
                </c:pt>
                <c:pt idx="5">
                  <c:v>60.55</c:v>
                </c:pt>
                <c:pt idx="6">
                  <c:v>70.99</c:v>
                </c:pt>
                <c:pt idx="7">
                  <c:v>61.12</c:v>
                </c:pt>
                <c:pt idx="8">
                  <c:v>63.64</c:v>
                </c:pt>
                <c:pt idx="9">
                  <c:v>65.03</c:v>
                </c:pt>
                <c:pt idx="10">
                  <c:v>68.59</c:v>
                </c:pt>
                <c:pt idx="11">
                  <c:v>68.52</c:v>
                </c:pt>
                <c:pt idx="12">
                  <c:v>75.025</c:v>
                </c:pt>
                <c:pt idx="13">
                  <c:v>80.22</c:v>
                </c:pt>
                <c:pt idx="14">
                  <c:v>85.2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'Act-Subact'!$B$6</c:f>
              <c:strCache>
                <c:ptCount val="1"/>
                <c:pt idx="0">
                  <c:v>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'Act-Subact'!$C$6:$T$6</c:f>
              <c:numCache>
                <c:ptCount val="15"/>
                <c:pt idx="10">
                  <c:v>45.12</c:v>
                </c:pt>
                <c:pt idx="11">
                  <c:v>46.38</c:v>
                </c:pt>
                <c:pt idx="12">
                  <c:v>73.373</c:v>
                </c:pt>
                <c:pt idx="13">
                  <c:v>79.76</c:v>
                </c:pt>
                <c:pt idx="14">
                  <c:v>76.9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'Act-Subact'!$B$7</c:f>
              <c:strCache>
                <c:ptCount val="1"/>
                <c:pt idx="0">
                  <c:v>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'Act-Subact'!$C$7:$T$7</c:f>
              <c:numCache>
                <c:ptCount val="15"/>
                <c:pt idx="7">
                  <c:v>40</c:v>
                </c:pt>
                <c:pt idx="8">
                  <c:v>50.33</c:v>
                </c:pt>
                <c:pt idx="9">
                  <c:v>63.03</c:v>
                </c:pt>
                <c:pt idx="10">
                  <c:v>65.07</c:v>
                </c:pt>
                <c:pt idx="11">
                  <c:v>75</c:v>
                </c:pt>
                <c:pt idx="12">
                  <c:v>84.45</c:v>
                </c:pt>
                <c:pt idx="13">
                  <c:v>89.47</c:v>
                </c:pt>
                <c:pt idx="14">
                  <c:v>89.47</c:v>
                </c:pt>
              </c:numCache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9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241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89875"/>
          <c:w val="0.709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</cdr:y>
    </cdr:from>
    <cdr:to>
      <cdr:x>0.304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6675"/>
          <a:ext cx="1123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Number of Proposals</a:t>
          </a:r>
        </a:p>
      </cdr:txBody>
    </cdr:sp>
  </cdr:relSizeAnchor>
  <cdr:relSizeAnchor xmlns:cdr="http://schemas.openxmlformats.org/drawingml/2006/chartDrawing">
    <cdr:from>
      <cdr:x>0.70675</cdr:x>
      <cdr:y>0.049</cdr:y>
    </cdr:from>
    <cdr:to>
      <cdr:x>1</cdr:x>
      <cdr:y>0.11225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61925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Funding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0.1025</cdr:y>
    </cdr:from>
    <cdr:to>
      <cdr:x>0.024</cdr:x>
      <cdr:y>0.16475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619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0.03825</cdr:y>
    </cdr:from>
    <cdr:to>
      <cdr:x>0.197</cdr:x>
      <cdr:y>0.1305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133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Average Annualized Award Size</a:t>
          </a:r>
        </a:p>
      </cdr:txBody>
    </cdr:sp>
  </cdr:relSizeAnchor>
  <cdr:relSizeAnchor xmlns:cdr="http://schemas.openxmlformats.org/drawingml/2006/chartDrawing">
    <cdr:from>
      <cdr:x>0.3355</cdr:x>
      <cdr:y>0.03825</cdr:y>
    </cdr:from>
    <cdr:to>
      <cdr:x>0.48975</cdr:x>
      <cdr:y>0.1305</cdr:y>
    </cdr:to>
    <cdr:sp>
      <cdr:nvSpPr>
        <cdr:cNvPr id="3" name="TextBox 7"/>
        <cdr:cNvSpPr txBox="1">
          <a:spLocks noChangeArrowheads="1"/>
        </cdr:cNvSpPr>
      </cdr:nvSpPr>
      <cdr:spPr>
        <a:xfrm>
          <a:off x="2409825" y="13335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Average Award Duration</a:t>
          </a:r>
        </a:p>
      </cdr:txBody>
    </cdr:sp>
  </cdr:relSizeAnchor>
  <cdr:relSizeAnchor xmlns:cdr="http://schemas.openxmlformats.org/drawingml/2006/chartDrawing">
    <cdr:from>
      <cdr:x>0.46975</cdr:x>
      <cdr:y>0.01075</cdr:y>
    </cdr:from>
    <cdr:to>
      <cdr:x>0.98325</cdr:x>
      <cdr:y>0.97825</cdr:y>
    </cdr:to>
    <cdr:graphicFrame>
      <cdr:nvGraphicFramePr>
        <cdr:cNvPr id="4" name="Chart 8"/>
        <cdr:cNvGraphicFramePr/>
      </cdr:nvGraphicFramePr>
      <cdr:xfrm>
        <a:off x="3381375" y="38100"/>
        <a:ext cx="3695700" cy="3495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00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33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" width="13.57421875" style="0" bestFit="1" customWidth="1"/>
    <col min="2" max="2" width="10.421875" style="0" bestFit="1" customWidth="1"/>
    <col min="3" max="3" width="13.710937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 s="2">
        <v>97318</v>
      </c>
      <c r="C3" s="1">
        <v>2.9</v>
      </c>
    </row>
    <row r="4" spans="1:3" ht="12.75">
      <c r="A4" t="s">
        <v>3</v>
      </c>
      <c r="B4" s="2">
        <v>101210</v>
      </c>
      <c r="C4" s="1">
        <v>2.9</v>
      </c>
    </row>
    <row r="5" spans="1:3" ht="12.75">
      <c r="A5" t="s">
        <v>4</v>
      </c>
      <c r="B5" s="2">
        <v>104246</v>
      </c>
      <c r="C5" s="1">
        <v>3</v>
      </c>
    </row>
    <row r="8" spans="2:4" ht="12.75">
      <c r="B8" t="s">
        <v>7</v>
      </c>
      <c r="C8" t="s">
        <v>5</v>
      </c>
      <c r="D8" t="s">
        <v>6</v>
      </c>
    </row>
    <row r="9" spans="1:4" ht="12.75">
      <c r="A9" t="s">
        <v>2</v>
      </c>
      <c r="B9">
        <v>5071</v>
      </c>
      <c r="C9">
        <v>1412</v>
      </c>
      <c r="D9" s="3">
        <v>0.39</v>
      </c>
    </row>
    <row r="10" spans="1:4" ht="12.75">
      <c r="A10" t="s">
        <v>3</v>
      </c>
      <c r="B10">
        <v>5270</v>
      </c>
      <c r="C10">
        <v>1470</v>
      </c>
      <c r="D10" s="3">
        <v>0.39</v>
      </c>
    </row>
    <row r="11" spans="1:4" ht="12.75">
      <c r="A11" t="s">
        <v>4</v>
      </c>
      <c r="B11">
        <v>5800</v>
      </c>
      <c r="C11">
        <v>1620</v>
      </c>
      <c r="D11" s="3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.421875" style="4" customWidth="1"/>
    <col min="2" max="2" width="54.421875" style="4" customWidth="1"/>
    <col min="3" max="3" width="7.8515625" style="4" customWidth="1"/>
    <col min="4" max="4" width="7.57421875" style="4" customWidth="1"/>
    <col min="5" max="5" width="1.421875" style="4" customWidth="1"/>
    <col min="6" max="16384" width="9.140625" style="4" customWidth="1"/>
  </cols>
  <sheetData>
    <row r="1" ht="6" customHeight="1"/>
    <row r="2" spans="2:4" ht="29.25" thickBot="1">
      <c r="B2" s="5" t="s">
        <v>8</v>
      </c>
      <c r="C2" s="6" t="s">
        <v>2</v>
      </c>
      <c r="D2" s="6" t="s">
        <v>3</v>
      </c>
    </row>
    <row r="3" spans="2:4" ht="15">
      <c r="B3" s="7" t="s">
        <v>12</v>
      </c>
      <c r="C3" s="8">
        <v>0.18063314711359404</v>
      </c>
      <c r="D3" s="8">
        <v>0.1875</v>
      </c>
    </row>
    <row r="4" spans="2:4" ht="12.75" customHeight="1">
      <c r="B4" s="9" t="s">
        <v>9</v>
      </c>
      <c r="C4" s="8">
        <v>0.5819557298963295</v>
      </c>
      <c r="D4" s="8">
        <v>0.6269678302532512</v>
      </c>
    </row>
    <row r="5" spans="2:4" ht="15" customHeight="1">
      <c r="B5" s="9" t="s">
        <v>10</v>
      </c>
      <c r="C5" s="8">
        <v>0.7474083374241914</v>
      </c>
      <c r="D5" s="8">
        <v>0.7373152792107182</v>
      </c>
    </row>
    <row r="6" spans="2:4" ht="15">
      <c r="B6" s="9" t="s">
        <v>11</v>
      </c>
      <c r="C6" s="8">
        <v>0.9940460081190798</v>
      </c>
      <c r="D6" s="8">
        <v>0.9971804511278195</v>
      </c>
    </row>
    <row r="7" ht="4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1"/>
  <sheetViews>
    <sheetView zoomScale="146" zoomScaleNormal="146" workbookViewId="0" topLeftCell="R1">
      <selection activeCell="R8" sqref="R8"/>
    </sheetView>
  </sheetViews>
  <sheetFormatPr defaultColWidth="9.140625" defaultRowHeight="12.75"/>
  <cols>
    <col min="2" max="2" width="10.140625" style="0" customWidth="1"/>
    <col min="3" max="3" width="8.28125" style="0" hidden="1" customWidth="1"/>
    <col min="4" max="4" width="8.140625" style="0" hidden="1" customWidth="1"/>
    <col min="5" max="5" width="0" style="0" hidden="1" customWidth="1"/>
  </cols>
  <sheetData>
    <row r="1" spans="3:20" s="10" customFormat="1" ht="12.75">
      <c r="C1" s="10" t="s">
        <v>24</v>
      </c>
      <c r="D1" s="10" t="s">
        <v>25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28</v>
      </c>
      <c r="Q1" s="10" t="s">
        <v>29</v>
      </c>
      <c r="R1" s="10" t="s">
        <v>30</v>
      </c>
      <c r="S1" s="10" t="s">
        <v>31</v>
      </c>
      <c r="T1" s="10" t="s">
        <v>39</v>
      </c>
    </row>
    <row r="2" spans="2:21" ht="12.75">
      <c r="B2" t="s">
        <v>33</v>
      </c>
      <c r="C2" s="11">
        <v>96.15</v>
      </c>
      <c r="D2" s="11">
        <v>98.58</v>
      </c>
      <c r="E2" s="11">
        <v>104.13</v>
      </c>
      <c r="F2" s="11">
        <v>76.73</v>
      </c>
      <c r="G2" s="11">
        <v>83.13</v>
      </c>
      <c r="H2" s="11">
        <v>81.14</v>
      </c>
      <c r="I2" s="11">
        <v>84.89</v>
      </c>
      <c r="J2" s="11">
        <v>88.55</v>
      </c>
      <c r="K2" s="11">
        <v>89.57</v>
      </c>
      <c r="L2" s="11">
        <v>91.41</v>
      </c>
      <c r="M2" s="11">
        <v>92.1</v>
      </c>
      <c r="N2" s="11">
        <v>101.27</v>
      </c>
      <c r="O2" s="11">
        <v>105.74</v>
      </c>
      <c r="P2" s="11">
        <v>114.13</v>
      </c>
      <c r="Q2" s="11">
        <v>114.6</v>
      </c>
      <c r="R2" s="11">
        <v>121.89</v>
      </c>
      <c r="S2" s="11">
        <v>121.766</v>
      </c>
      <c r="T2" s="11">
        <v>123.98</v>
      </c>
      <c r="U2" s="11"/>
    </row>
    <row r="3" spans="2:20" ht="12.75">
      <c r="B3" t="s">
        <v>34</v>
      </c>
      <c r="C3" s="11"/>
      <c r="D3" s="11"/>
      <c r="E3" s="11"/>
      <c r="F3" s="11">
        <v>72.36</v>
      </c>
      <c r="G3" s="11">
        <v>77.19</v>
      </c>
      <c r="H3" s="11">
        <v>74.28</v>
      </c>
      <c r="I3" s="11">
        <v>77.57</v>
      </c>
      <c r="J3" s="11">
        <v>80.38</v>
      </c>
      <c r="K3" s="11">
        <v>80.88</v>
      </c>
      <c r="L3" s="11">
        <v>84.31</v>
      </c>
      <c r="M3" s="11">
        <v>83.17</v>
      </c>
      <c r="N3" s="11">
        <v>90.68</v>
      </c>
      <c r="O3" s="11">
        <v>95.14</v>
      </c>
      <c r="P3" s="11">
        <v>96.43</v>
      </c>
      <c r="Q3" s="11">
        <v>101.42</v>
      </c>
      <c r="R3" s="11">
        <v>107.469</v>
      </c>
      <c r="S3" s="11">
        <v>107.414</v>
      </c>
      <c r="T3" s="11">
        <v>109.63</v>
      </c>
    </row>
    <row r="4" spans="2:20" ht="12.75">
      <c r="B4" t="s">
        <v>35</v>
      </c>
      <c r="C4" s="11"/>
      <c r="D4" s="11"/>
      <c r="E4" s="11"/>
      <c r="F4" s="11">
        <v>68.33</v>
      </c>
      <c r="G4" s="11">
        <v>72.64</v>
      </c>
      <c r="H4" s="11">
        <v>70.16</v>
      </c>
      <c r="I4" s="11">
        <v>74.3</v>
      </c>
      <c r="J4" s="11">
        <v>79</v>
      </c>
      <c r="K4" s="11">
        <v>73.43</v>
      </c>
      <c r="L4" s="11">
        <v>77.56</v>
      </c>
      <c r="M4" s="11">
        <v>79.3</v>
      </c>
      <c r="N4" s="11">
        <v>86.18</v>
      </c>
      <c r="O4" s="11">
        <v>89.36</v>
      </c>
      <c r="P4" s="11">
        <v>96.61</v>
      </c>
      <c r="Q4" s="11">
        <v>102.49</v>
      </c>
      <c r="R4" s="11">
        <v>108.275</v>
      </c>
      <c r="S4" s="11">
        <v>108.262</v>
      </c>
      <c r="T4" s="11">
        <v>110.48</v>
      </c>
    </row>
    <row r="5" spans="2:20" ht="12.75">
      <c r="B5" t="s">
        <v>36</v>
      </c>
      <c r="C5" s="11"/>
      <c r="D5" s="11"/>
      <c r="E5" s="11"/>
      <c r="F5" s="11">
        <v>37.72</v>
      </c>
      <c r="G5" s="11">
        <v>41.38</v>
      </c>
      <c r="H5" s="11">
        <v>45.74</v>
      </c>
      <c r="I5" s="11">
        <v>51.12</v>
      </c>
      <c r="J5" s="11">
        <v>52.91</v>
      </c>
      <c r="K5" s="11">
        <v>60.55</v>
      </c>
      <c r="L5" s="11">
        <v>70.99</v>
      </c>
      <c r="M5" s="11">
        <v>61.12</v>
      </c>
      <c r="N5" s="11">
        <v>63.64</v>
      </c>
      <c r="O5" s="11">
        <v>65.03</v>
      </c>
      <c r="P5" s="11">
        <v>68.59</v>
      </c>
      <c r="Q5" s="11">
        <v>68.52</v>
      </c>
      <c r="R5" s="11">
        <v>75.025</v>
      </c>
      <c r="S5" s="11">
        <v>80.22</v>
      </c>
      <c r="T5" s="11">
        <v>85.2</v>
      </c>
    </row>
    <row r="6" spans="2:20" ht="12.75">
      <c r="B6" t="s">
        <v>37</v>
      </c>
      <c r="C6" s="11">
        <v>51.26</v>
      </c>
      <c r="D6" s="11">
        <v>54.22</v>
      </c>
      <c r="E6" s="11">
        <v>60.09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45.12</v>
      </c>
      <c r="Q6" s="11">
        <v>46.38</v>
      </c>
      <c r="R6" s="11">
        <v>73.373</v>
      </c>
      <c r="S6" s="11">
        <v>79.76</v>
      </c>
      <c r="T6" s="11">
        <v>76.9</v>
      </c>
    </row>
    <row r="7" spans="2:20" ht="12.75">
      <c r="B7" t="s">
        <v>38</v>
      </c>
      <c r="C7" s="11">
        <v>134.95</v>
      </c>
      <c r="D7" s="11">
        <v>145.88</v>
      </c>
      <c r="E7" s="11">
        <v>147.35</v>
      </c>
      <c r="F7" s="11"/>
      <c r="G7" s="11"/>
      <c r="H7" s="11"/>
      <c r="I7" s="11"/>
      <c r="J7" s="11"/>
      <c r="K7" s="11"/>
      <c r="L7" s="11"/>
      <c r="M7" s="11">
        <v>40</v>
      </c>
      <c r="N7" s="11">
        <v>50.33</v>
      </c>
      <c r="O7" s="11">
        <v>63.03</v>
      </c>
      <c r="P7" s="11">
        <v>65.07</v>
      </c>
      <c r="Q7" s="11">
        <v>75</v>
      </c>
      <c r="R7" s="11">
        <v>84.45</v>
      </c>
      <c r="S7" s="11">
        <v>89.47</v>
      </c>
      <c r="T7" s="11">
        <v>89.47</v>
      </c>
    </row>
    <row r="8" spans="2:20" ht="12.75">
      <c r="B8" t="s">
        <v>32</v>
      </c>
      <c r="C8" s="11">
        <f aca="true" t="shared" si="0" ref="C8:S8">SUM(C2:C7)</f>
        <v>282.36</v>
      </c>
      <c r="D8" s="11">
        <f t="shared" si="0"/>
        <v>298.68</v>
      </c>
      <c r="E8" s="11">
        <f t="shared" si="0"/>
        <v>311.57</v>
      </c>
      <c r="F8" s="11">
        <f t="shared" si="0"/>
        <v>255.14000000000001</v>
      </c>
      <c r="G8" s="11">
        <f t="shared" si="0"/>
        <v>274.34</v>
      </c>
      <c r="H8" s="11">
        <f t="shared" si="0"/>
        <v>271.32</v>
      </c>
      <c r="I8" s="11">
        <f t="shared" si="0"/>
        <v>287.88</v>
      </c>
      <c r="J8" s="11">
        <f t="shared" si="0"/>
        <v>300.84000000000003</v>
      </c>
      <c r="K8" s="11">
        <f t="shared" si="0"/>
        <v>304.43</v>
      </c>
      <c r="L8" s="11">
        <f t="shared" si="0"/>
        <v>324.27</v>
      </c>
      <c r="M8" s="11">
        <f t="shared" si="0"/>
        <v>355.69</v>
      </c>
      <c r="N8" s="11">
        <f t="shared" si="0"/>
        <v>392.09999999999997</v>
      </c>
      <c r="O8" s="11">
        <f t="shared" si="0"/>
        <v>418.29999999999995</v>
      </c>
      <c r="P8" s="11">
        <f t="shared" si="0"/>
        <v>485.95</v>
      </c>
      <c r="Q8" s="11">
        <f t="shared" si="0"/>
        <v>508.40999999999997</v>
      </c>
      <c r="R8" s="11">
        <f t="shared" si="0"/>
        <v>570.482</v>
      </c>
      <c r="S8" s="11">
        <f t="shared" si="0"/>
        <v>586.892</v>
      </c>
      <c r="T8">
        <v>595.66</v>
      </c>
    </row>
    <row r="11" spans="3:7" ht="12.75">
      <c r="C11" t="s">
        <v>26</v>
      </c>
      <c r="D11" t="s">
        <v>26</v>
      </c>
      <c r="E11" t="s">
        <v>26</v>
      </c>
      <c r="F11" t="s">
        <v>26</v>
      </c>
      <c r="G11" t="s">
        <v>27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dcterms:created xsi:type="dcterms:W3CDTF">2002-03-21T13:14:39Z</dcterms:created>
  <dcterms:modified xsi:type="dcterms:W3CDTF">2004-01-29T15:08:35Z</dcterms:modified>
  <cp:category/>
  <cp:version/>
  <cp:contentType/>
  <cp:contentStatus/>
</cp:coreProperties>
</file>